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orting\VTA.org\2019\"/>
    </mc:Choice>
  </mc:AlternateContent>
  <xr:revisionPtr revIDLastSave="0" documentId="13_ncr:1_{481DA559-7344-4E4A-A60F-D2545FD2EE8A}" xr6:coauthVersionLast="36" xr6:coauthVersionMax="36" xr10:uidLastSave="{00000000-0000-0000-0000-000000000000}"/>
  <bookViews>
    <workbookView xWindow="0" yWindow="0" windowWidth="19200" windowHeight="5550" activeTab="2" xr2:uid="{00000000-000D-0000-FFFF-FFFF00000000}"/>
  </bookViews>
  <sheets>
    <sheet name="Wkdy" sheetId="1" r:id="rId1"/>
    <sheet name="Sat" sheetId="10" r:id="rId2"/>
    <sheet name="Sun" sheetId="11" r:id="rId3"/>
  </sheets>
  <definedNames>
    <definedName name="_xlnm._FilterDatabase" localSheetId="1" hidden="1">Sat!$A$2:$I$93</definedName>
    <definedName name="_xlnm._FilterDatabase" localSheetId="0" hidden="1">Wkdy!$A$2:$A$78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1" l="1"/>
  <c r="E81" i="1"/>
  <c r="F81" i="1"/>
  <c r="G81" i="1"/>
  <c r="H81" i="1"/>
  <c r="I81" i="1"/>
  <c r="J81" i="1"/>
  <c r="C81" i="1"/>
  <c r="D81" i="11"/>
  <c r="E81" i="11"/>
  <c r="F81" i="11"/>
  <c r="G81" i="11"/>
  <c r="H81" i="11"/>
  <c r="I81" i="11"/>
  <c r="J81" i="11"/>
  <c r="C81" i="11"/>
  <c r="D79" i="11"/>
  <c r="E79" i="11"/>
  <c r="F79" i="11"/>
  <c r="G79" i="11"/>
  <c r="H79" i="11"/>
  <c r="I79" i="11"/>
  <c r="J79" i="11"/>
  <c r="D74" i="11"/>
  <c r="E74" i="11"/>
  <c r="F74" i="11"/>
  <c r="G74" i="11"/>
  <c r="H74" i="11"/>
  <c r="I74" i="11"/>
  <c r="J74" i="11"/>
  <c r="C51" i="10"/>
  <c r="D51" i="10"/>
  <c r="E51" i="10"/>
  <c r="F51" i="10"/>
  <c r="G51" i="10"/>
  <c r="H51" i="10"/>
  <c r="J51" i="10"/>
  <c r="J53" i="10" s="1"/>
  <c r="I51" i="10"/>
  <c r="C53" i="10"/>
  <c r="D53" i="10"/>
  <c r="E53" i="10"/>
  <c r="F53" i="10"/>
  <c r="C46" i="10"/>
  <c r="D46" i="10"/>
  <c r="E46" i="10"/>
  <c r="F46" i="10"/>
  <c r="G46" i="10"/>
  <c r="H46" i="10"/>
  <c r="I46" i="10"/>
  <c r="J46" i="10"/>
  <c r="C74" i="1"/>
  <c r="D74" i="1"/>
  <c r="E74" i="1"/>
  <c r="F74" i="1"/>
  <c r="G74" i="1"/>
  <c r="H74" i="1"/>
  <c r="I74" i="1"/>
  <c r="J74" i="1"/>
  <c r="C79" i="1"/>
  <c r="D79" i="1"/>
  <c r="E79" i="1"/>
  <c r="F79" i="1"/>
  <c r="G79" i="1"/>
  <c r="H79" i="1"/>
  <c r="I79" i="1"/>
  <c r="J79" i="1"/>
  <c r="H53" i="10" l="1"/>
  <c r="I53" i="10"/>
  <c r="G53" i="10"/>
  <c r="C79" i="11"/>
  <c r="C7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James D</author>
  </authors>
  <commentList>
    <comment ref="M86" authorId="0" shapeId="0" xr:uid="{C32D0996-BE8E-4DF1-8ABD-B38A0C3C3B44}">
      <text>
        <r>
          <rPr>
            <sz val="9"/>
            <color indexed="81"/>
            <rFont val="Tahoma"/>
            <family val="2"/>
          </rPr>
          <t>Replaced 253 (no data) with route 95 (bus bridge)</t>
        </r>
      </text>
    </comment>
  </commentList>
</comments>
</file>

<file path=xl/sharedStrings.xml><?xml version="1.0" encoding="utf-8"?>
<sst xmlns="http://schemas.openxmlformats.org/spreadsheetml/2006/main" count="214" uniqueCount="79">
  <si>
    <t>Weekdays</t>
  </si>
  <si>
    <t>Saturdays</t>
  </si>
  <si>
    <t>Sundays</t>
  </si>
  <si>
    <t xml:space="preserve"> Santa Clara Transit - Metro Airport</t>
  </si>
  <si>
    <t xml:space="preserve"> Almaden &amp; McKean - Ohlone/Chynwth</t>
  </si>
  <si>
    <t xml:space="preserve"> Gilroy Trans Ctr - St. Louis Hosp</t>
  </si>
  <si>
    <t xml:space="preserve"> M.H. Civic Ctr - Burnet Ave</t>
  </si>
  <si>
    <t xml:space="preserve"> Gilroy Trans Ctr - Murray &amp; Tomkins</t>
  </si>
  <si>
    <t xml:space="preserve"> Gilroy Trans Ctr - Galivan College</t>
  </si>
  <si>
    <t xml:space="preserve"> Gilroy Trans Ctr - Wren &amp; Mantelli</t>
  </si>
  <si>
    <t xml:space="preserve"> Palo Alto - Eastridge</t>
  </si>
  <si>
    <t xml:space="preserve"> De Anza Col - Alum Rock Trans Ctr</t>
  </si>
  <si>
    <t xml:space="preserve"> Sunnyvale/Lockheed - Eastridge</t>
  </si>
  <si>
    <t xml:space="preserve"> Good Sam Hosp - Kaiser San Jose</t>
  </si>
  <si>
    <t xml:space="preserve"> Evergreen Coll - Eastridge</t>
  </si>
  <si>
    <t xml:space="preserve"> Sn Antonio Shop Ctr - Sta Clara TC</t>
  </si>
  <si>
    <t xml:space="preserve"> Sn Antonio Shop Ctr - Downtown Mv</t>
  </si>
  <si>
    <t xml:space="preserve"> Dntn Mtn View - Stanford Shop Ctr</t>
  </si>
  <si>
    <t xml:space="preserve"> West Valley College - Capitol LRT</t>
  </si>
  <si>
    <t xml:space="preserve"> The Villages - Eastridge</t>
  </si>
  <si>
    <t xml:space="preserve"> Foothill Col - La Avenida &amp; Shor</t>
  </si>
  <si>
    <t xml:space="preserve"> Santa Teresa LRT - Monterey &amp; Sent</t>
  </si>
  <si>
    <t xml:space="preserve"> Alum Rock TC - Penitencia Ck TC</t>
  </si>
  <si>
    <t xml:space="preserve"> Great Mall - Milpitas High School</t>
  </si>
  <si>
    <t xml:space="preserve"> Great Mall - McCarthy Ranch</t>
  </si>
  <si>
    <t xml:space="preserve"> Los Gatos - Winchester LRT</t>
  </si>
  <si>
    <t xml:space="preserve"> Foothill College - Dwntown Mtn View</t>
  </si>
  <si>
    <t xml:space="preserve"> WV College - Sunnyvale Trans Ctr</t>
  </si>
  <si>
    <t xml:space="preserve"> De Anza College - Lockheed</t>
  </si>
  <si>
    <t xml:space="preserve"> De Anza College - Great America</t>
  </si>
  <si>
    <t xml:space="preserve"> West Valley Coll - Great America</t>
  </si>
  <si>
    <t xml:space="preserve"> West Valley College - Alviso</t>
  </si>
  <si>
    <t xml:space="preserve"> Winchester TC - Gt America</t>
  </si>
  <si>
    <t xml:space="preserve"> Good Sam Hosp - Sierra &amp; Piedmont</t>
  </si>
  <si>
    <t xml:space="preserve"> Almaden Expy - San Jose State</t>
  </si>
  <si>
    <t xml:space="preserve"> Almaden LRT - McKee &amp; White</t>
  </si>
  <si>
    <t xml:space="preserve"> Kooser &amp; Meridan - Downtown S.J.</t>
  </si>
  <si>
    <t xml:space="preserve"> Kaiser San Jose - Milpitas/Dixon</t>
  </si>
  <si>
    <t xml:space="preserve"> Gilroy TC - San Jose Diridon</t>
  </si>
  <si>
    <t xml:space="preserve"> Capitol LRT Stn - Great Mall/Main</t>
  </si>
  <si>
    <t xml:space="preserve"> Eastridge - Great Mall/Main</t>
  </si>
  <si>
    <t xml:space="preserve"> Senter/Monterey - Downtown San Jose</t>
  </si>
  <si>
    <t xml:space="preserve"> Snell &amp; Capitol - Downtown San Jose</t>
  </si>
  <si>
    <t xml:space="preserve"> Vallco - San Jose State</t>
  </si>
  <si>
    <t xml:space="preserve"> Westgate - Downtown San Jose</t>
  </si>
  <si>
    <t xml:space="preserve"> Vets Hosp - Middlefield &amp; Colorado</t>
  </si>
  <si>
    <t xml:space="preserve"> California Ave Ctrn - Vets Hospital</t>
  </si>
  <si>
    <t xml:space="preserve"> Camden &amp; Hwy 85 - Palo Alto</t>
  </si>
  <si>
    <t xml:space="preserve"> South San Jose - Palo Alto</t>
  </si>
  <si>
    <t xml:space="preserve"> Eastridge - Palo Alto</t>
  </si>
  <si>
    <t xml:space="preserve"> Penitencia Trans Ctr - Palo Alto</t>
  </si>
  <si>
    <t xml:space="preserve"> Fremont Bart - Lockheed Martin</t>
  </si>
  <si>
    <t xml:space="preserve"> Gilroy Trans Ctr - Lockheed Martin</t>
  </si>
  <si>
    <t xml:space="preserve"> South San Jose - Lockheed Martin</t>
  </si>
  <si>
    <t xml:space="preserve"> Fremont Bart - M. College &amp; Montague</t>
  </si>
  <si>
    <t xml:space="preserve"> Gilroy Trans Ctr - San Jose Diridon</t>
  </si>
  <si>
    <t xml:space="preserve"> Great Mall/Main - Fremont Bart</t>
  </si>
  <si>
    <t xml:space="preserve"> San Jose Diridon - Fremont Bart</t>
  </si>
  <si>
    <t xml:space="preserve"> Palo Alto - IBM/Bailey Ave</t>
  </si>
  <si>
    <t xml:space="preserve"> Gilroy TC - Mountain View</t>
  </si>
  <si>
    <t xml:space="preserve"> Baypointe LRT - Mountain View LRT</t>
  </si>
  <si>
    <t xml:space="preserve"> Downtown Area Shuttle (DASH)</t>
  </si>
  <si>
    <t xml:space="preserve"> S. San Jose - Sunnyvale Trans Ctr</t>
  </si>
  <si>
    <t xml:space="preserve"> Great Mall/Main - Lockheed Martin</t>
  </si>
  <si>
    <t xml:space="preserve"> De Anza Col - Downtown San Jose</t>
  </si>
  <si>
    <t xml:space="preserve"> Almaden &amp; Camden - Lockheed Martin</t>
  </si>
  <si>
    <t xml:space="preserve"> Almaden &amp; Camden - Tasman Drive</t>
  </si>
  <si>
    <t xml:space="preserve"> Ohlone/Chynoweth - Almaden</t>
  </si>
  <si>
    <t xml:space="preserve"> Alum Rock - Santa Teresa Via Baypoint</t>
  </si>
  <si>
    <t xml:space="preserve"> Mountain View - Winchester</t>
  </si>
  <si>
    <t xml:space="preserve"> San Jose Civic Center - Eastridge</t>
  </si>
  <si>
    <t xml:space="preserve"> Fremont Bart - Levis Stadium</t>
  </si>
  <si>
    <t>Fremont Bart - Levis Stadium</t>
  </si>
  <si>
    <t>Totals</t>
  </si>
  <si>
    <t>Route</t>
  </si>
  <si>
    <r>
      <t xml:space="preserve">Months </t>
    </r>
    <r>
      <rPr>
        <b/>
        <sz val="10"/>
        <rFont val="Calibri"/>
        <family val="2"/>
      </rPr>
      <t>→</t>
    </r>
  </si>
  <si>
    <t>FY2019</t>
  </si>
  <si>
    <r>
      <t xml:space="preserve">Route description </t>
    </r>
    <r>
      <rPr>
        <b/>
        <sz val="10"/>
        <rFont val="Calibri"/>
        <family val="2"/>
      </rPr>
      <t>↓   Days→</t>
    </r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</si>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</sst>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12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color theme="0" tint="-0.34998626667073579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37" fontId="0" fillId="0" borderId="0"/>
    <xf numFmtId="0" fontId="1" fillId="0" borderId="0"/>
    <xf numFmtId="43" fontId="5" fillId="0" borderId="0" applyFont="0" applyFill="0" applyBorder="0" applyAlignment="0" applyProtection="0"/>
  </cellStyleXfs>
  <cellXfs count="36">
    <xf numFmtId="37" fontId="0" fillId="0" borderId="0" xfId="0"/>
    <xf numFmtId="0" fontId="1" fillId="0" borderId="0" xfId="1" applyFont="1"/>
    <xf numFmtId="3" fontId="1" fillId="0" borderId="0" xfId="1" applyNumberFormat="1" applyFont="1"/>
    <xf numFmtId="0" fontId="2" fillId="0" borderId="0" xfId="1" applyFont="1"/>
    <xf numFmtId="3" fontId="1" fillId="0" borderId="0" xfId="1" applyNumberFormat="1" applyFont="1" applyAlignment="1">
      <alignment horizontal="right"/>
    </xf>
    <xf numFmtId="3" fontId="1" fillId="0" borderId="0" xfId="1" applyNumberFormat="1" applyFont="1" applyProtection="1">
      <protection hidden="1"/>
    </xf>
    <xf numFmtId="3" fontId="1" fillId="0" borderId="0" xfId="1" applyNumberFormat="1" applyAlignment="1">
      <alignment horizontal="right"/>
    </xf>
    <xf numFmtId="3" fontId="1" fillId="0" borderId="0" xfId="1" applyNumberFormat="1"/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3" fontId="1" fillId="0" borderId="0" xfId="1" applyNumberFormat="1" applyFont="1" applyAlignment="1" applyProtection="1">
      <alignment horizontal="right"/>
      <protection hidden="1"/>
    </xf>
    <xf numFmtId="17" fontId="1" fillId="0" borderId="0" xfId="1" applyNumberFormat="1" applyFont="1" applyProtection="1">
      <protection hidden="1"/>
    </xf>
    <xf numFmtId="17" fontId="1" fillId="0" borderId="0" xfId="1" applyNumberFormat="1" applyFont="1"/>
    <xf numFmtId="3" fontId="1" fillId="0" borderId="0" xfId="1" applyNumberFormat="1" applyFont="1" applyAlignment="1" applyProtection="1">
      <alignment horizontal="left"/>
      <protection hidden="1"/>
    </xf>
    <xf numFmtId="0" fontId="1" fillId="0" borderId="0" xfId="1" applyFont="1" applyAlignment="1" applyProtection="1">
      <alignment horizontal="left"/>
      <protection hidden="1"/>
    </xf>
    <xf numFmtId="0" fontId="2" fillId="0" borderId="0" xfId="1" applyFont="1" applyAlignment="1">
      <alignment horizontal="left"/>
    </xf>
    <xf numFmtId="3" fontId="1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164" fontId="2" fillId="0" borderId="0" xfId="1" applyNumberFormat="1" applyFont="1" applyAlignment="1" applyProtection="1">
      <alignment horizontal="left"/>
      <protection hidden="1"/>
    </xf>
    <xf numFmtId="164" fontId="1" fillId="0" borderId="0" xfId="1" applyNumberFormat="1" applyFont="1" applyProtection="1">
      <protection hidden="1"/>
    </xf>
    <xf numFmtId="0" fontId="1" fillId="0" borderId="0" xfId="1" applyFont="1" applyFill="1"/>
    <xf numFmtId="1" fontId="1" fillId="0" borderId="0" xfId="1" applyNumberFormat="1" applyFont="1"/>
    <xf numFmtId="1" fontId="4" fillId="0" borderId="0" xfId="1" applyNumberFormat="1" applyFont="1" applyProtection="1">
      <protection hidden="1"/>
    </xf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Alignment="1">
      <alignment horizontal="right"/>
    </xf>
    <xf numFmtId="0" fontId="1" fillId="2" borderId="0" xfId="1" applyFill="1"/>
    <xf numFmtId="0" fontId="1" fillId="0" borderId="0" xfId="1" applyFill="1"/>
    <xf numFmtId="0" fontId="8" fillId="0" borderId="0" xfId="1" applyFont="1"/>
    <xf numFmtId="37" fontId="9" fillId="0" borderId="0" xfId="0" applyFont="1"/>
    <xf numFmtId="37" fontId="7" fillId="0" borderId="0" xfId="0" applyFont="1"/>
    <xf numFmtId="37" fontId="10" fillId="0" borderId="0" xfId="0" applyFont="1"/>
    <xf numFmtId="0" fontId="1" fillId="3" borderId="0" xfId="1" applyFill="1"/>
    <xf numFmtId="165" fontId="1" fillId="0" borderId="0" xfId="2" applyNumberFormat="1" applyFont="1"/>
    <xf numFmtId="165" fontId="1" fillId="0" borderId="0" xfId="1" applyNumberFormat="1" applyFont="1"/>
  </cellXfs>
  <cellStyles count="3">
    <cellStyle name="Comma" xfId="2" builtinId="3"/>
    <cellStyle name="Normal" xfId="0" builtinId="0"/>
    <cellStyle name="Normal_By Route Ridership - FY 200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L84"/>
  <sheetViews>
    <sheetView zoomScaleNormal="100" workbookViewId="0">
      <pane xSplit="1" ySplit="2" topLeftCell="B3" activePane="bottomRight" state="frozen"/>
      <selection activeCell="AB12" sqref="AB12"/>
      <selection pane="topRight" activeCell="AB12" sqref="AB12"/>
      <selection pane="bottomLeft" activeCell="AB12" sqref="AB12"/>
      <selection pane="bottomRight" sqref="A1:L1048576"/>
    </sheetView>
  </sheetViews>
  <sheetFormatPr defaultColWidth="10.6640625" defaultRowHeight="12.75" x14ac:dyDescent="0.2"/>
  <cols>
    <col min="1" max="1" width="12" style="1" bestFit="1" customWidth="1"/>
    <col min="2" max="2" width="51.33203125" style="17" customWidth="1"/>
    <col min="3" max="4" width="12" style="1" bestFit="1" customWidth="1"/>
    <col min="5" max="5" width="13.33203125" style="1" bestFit="1" customWidth="1"/>
    <col min="6" max="10" width="12" style="1" bestFit="1" customWidth="1"/>
    <col min="11" max="16384" width="10.6640625" style="1"/>
  </cols>
  <sheetData>
    <row r="1" spans="1:12" x14ac:dyDescent="0.2">
      <c r="A1" s="3" t="s">
        <v>76</v>
      </c>
      <c r="B1" s="3" t="s">
        <v>0</v>
      </c>
    </row>
    <row r="2" spans="1:12" x14ac:dyDescent="0.2">
      <c r="B2" s="18" t="s">
        <v>75</v>
      </c>
      <c r="C2" s="12">
        <v>43282</v>
      </c>
      <c r="D2" s="12">
        <v>43313</v>
      </c>
      <c r="E2" s="12">
        <v>43344</v>
      </c>
      <c r="F2" s="12">
        <v>43374</v>
      </c>
      <c r="G2" s="12">
        <v>43405</v>
      </c>
      <c r="H2" s="12">
        <v>43435</v>
      </c>
      <c r="I2" s="12">
        <v>43466</v>
      </c>
      <c r="J2" s="12">
        <v>43497</v>
      </c>
      <c r="K2" s="12">
        <v>43525</v>
      </c>
      <c r="L2" s="12">
        <v>43556</v>
      </c>
    </row>
    <row r="3" spans="1:12" x14ac:dyDescent="0.2">
      <c r="A3" s="3" t="s">
        <v>74</v>
      </c>
      <c r="B3" s="15" t="s">
        <v>77</v>
      </c>
      <c r="C3" s="1">
        <v>21</v>
      </c>
      <c r="D3" s="1">
        <v>23</v>
      </c>
      <c r="E3" s="1">
        <v>19</v>
      </c>
      <c r="F3" s="1">
        <v>23</v>
      </c>
      <c r="G3" s="20">
        <v>21</v>
      </c>
      <c r="H3" s="1">
        <v>20</v>
      </c>
      <c r="I3" s="1">
        <v>22</v>
      </c>
      <c r="J3" s="1">
        <v>20</v>
      </c>
      <c r="K3" s="1">
        <v>21</v>
      </c>
      <c r="L3" s="1">
        <v>22</v>
      </c>
    </row>
    <row r="4" spans="1:12" s="2" customFormat="1" x14ac:dyDescent="0.2">
      <c r="A4" s="4">
        <v>10</v>
      </c>
      <c r="B4" s="16" t="s">
        <v>3</v>
      </c>
      <c r="C4" s="34">
        <v>1095.7923238696108</v>
      </c>
      <c r="D4" s="34">
        <v>1121</v>
      </c>
      <c r="E4" s="34">
        <v>1214</v>
      </c>
      <c r="F4" s="34">
        <v>1131</v>
      </c>
      <c r="G4" s="34">
        <v>1132</v>
      </c>
      <c r="H4" s="34">
        <v>1008</v>
      </c>
      <c r="I4" s="34">
        <v>926</v>
      </c>
      <c r="J4" s="34">
        <v>957</v>
      </c>
      <c r="K4" s="1">
        <v>1063</v>
      </c>
      <c r="L4" s="2">
        <v>1064</v>
      </c>
    </row>
    <row r="5" spans="1:12" s="2" customFormat="1" x14ac:dyDescent="0.2">
      <c r="A5" s="4">
        <v>13</v>
      </c>
      <c r="B5" s="16" t="s">
        <v>4</v>
      </c>
      <c r="C5" s="34">
        <v>108.99621212121212</v>
      </c>
      <c r="D5" s="34">
        <v>149</v>
      </c>
      <c r="E5" s="34">
        <v>172</v>
      </c>
      <c r="F5" s="34">
        <v>174</v>
      </c>
      <c r="G5" s="34">
        <v>133</v>
      </c>
      <c r="H5" s="34">
        <v>145</v>
      </c>
      <c r="I5" s="34">
        <v>142</v>
      </c>
      <c r="J5" s="34">
        <v>151</v>
      </c>
      <c r="K5" s="1">
        <v>166</v>
      </c>
      <c r="L5" s="2">
        <v>149</v>
      </c>
    </row>
    <row r="6" spans="1:12" s="2" customFormat="1" x14ac:dyDescent="0.2">
      <c r="A6" s="4">
        <v>14</v>
      </c>
      <c r="B6" s="16" t="s">
        <v>5</v>
      </c>
      <c r="C6" s="34">
        <v>103.29850746268656</v>
      </c>
      <c r="D6" s="34">
        <v>105</v>
      </c>
      <c r="E6" s="34">
        <v>106</v>
      </c>
      <c r="F6" s="34">
        <v>109</v>
      </c>
      <c r="G6" s="34">
        <v>105</v>
      </c>
      <c r="H6" s="34">
        <v>127</v>
      </c>
      <c r="I6" s="34">
        <v>119</v>
      </c>
      <c r="J6" s="34">
        <v>104</v>
      </c>
      <c r="K6" s="1">
        <v>106</v>
      </c>
      <c r="L6" s="2">
        <v>130</v>
      </c>
    </row>
    <row r="7" spans="1:12" s="2" customFormat="1" x14ac:dyDescent="0.2">
      <c r="A7" s="4">
        <v>16</v>
      </c>
      <c r="B7" s="16" t="s">
        <v>6</v>
      </c>
      <c r="C7" s="34">
        <v>30.40625</v>
      </c>
      <c r="D7" s="34">
        <v>101</v>
      </c>
      <c r="E7" s="34">
        <v>174</v>
      </c>
      <c r="F7" s="34">
        <v>170</v>
      </c>
      <c r="G7" s="34">
        <v>121</v>
      </c>
      <c r="H7" s="34">
        <v>141</v>
      </c>
      <c r="I7" s="34">
        <v>133</v>
      </c>
      <c r="J7" s="34">
        <v>125</v>
      </c>
      <c r="K7" s="1">
        <v>139</v>
      </c>
      <c r="L7" s="2">
        <v>102</v>
      </c>
    </row>
    <row r="8" spans="1:12" s="2" customFormat="1" x14ac:dyDescent="0.2">
      <c r="A8" s="4">
        <v>17</v>
      </c>
      <c r="B8" s="16" t="s">
        <v>7</v>
      </c>
      <c r="C8" s="34">
        <v>86.698492462311549</v>
      </c>
      <c r="D8" s="34">
        <v>100</v>
      </c>
      <c r="E8" s="34">
        <v>97</v>
      </c>
      <c r="F8" s="34">
        <v>84</v>
      </c>
      <c r="G8" s="34">
        <v>79</v>
      </c>
      <c r="H8" s="34">
        <v>85</v>
      </c>
      <c r="I8" s="34">
        <v>97</v>
      </c>
      <c r="J8" s="34">
        <v>77</v>
      </c>
      <c r="K8" s="1">
        <v>80</v>
      </c>
      <c r="L8" s="2">
        <v>109</v>
      </c>
    </row>
    <row r="9" spans="1:12" s="2" customFormat="1" x14ac:dyDescent="0.2">
      <c r="A9" s="4">
        <v>18</v>
      </c>
      <c r="B9" s="16" t="s">
        <v>8</v>
      </c>
      <c r="C9" s="34">
        <v>120.41284403669724</v>
      </c>
      <c r="D9" s="34">
        <v>137</v>
      </c>
      <c r="E9" s="34">
        <v>265</v>
      </c>
      <c r="F9" s="34">
        <v>257</v>
      </c>
      <c r="G9" s="34">
        <v>183</v>
      </c>
      <c r="H9" s="34">
        <v>154</v>
      </c>
      <c r="I9" s="34">
        <v>150</v>
      </c>
      <c r="J9" s="34">
        <v>223</v>
      </c>
      <c r="K9" s="1">
        <v>197</v>
      </c>
      <c r="L9" s="2">
        <v>160</v>
      </c>
    </row>
    <row r="10" spans="1:12" s="2" customFormat="1" x14ac:dyDescent="0.2">
      <c r="A10" s="4">
        <v>19</v>
      </c>
      <c r="B10" s="16" t="s">
        <v>9</v>
      </c>
      <c r="C10" s="34">
        <v>153.11857707509881</v>
      </c>
      <c r="D10" s="34">
        <v>144</v>
      </c>
      <c r="E10" s="34">
        <v>181</v>
      </c>
      <c r="F10" s="34">
        <v>173</v>
      </c>
      <c r="G10" s="34">
        <v>186</v>
      </c>
      <c r="H10" s="34">
        <v>209</v>
      </c>
      <c r="I10" s="34">
        <v>202</v>
      </c>
      <c r="J10" s="34">
        <v>203</v>
      </c>
      <c r="K10" s="1">
        <v>213</v>
      </c>
      <c r="L10" s="2">
        <v>185</v>
      </c>
    </row>
    <row r="11" spans="1:12" s="2" customFormat="1" x14ac:dyDescent="0.2">
      <c r="A11" s="4">
        <v>22</v>
      </c>
      <c r="B11" s="16" t="s">
        <v>10</v>
      </c>
      <c r="C11" s="34">
        <v>9484.0379637618644</v>
      </c>
      <c r="D11" s="34">
        <v>9628</v>
      </c>
      <c r="E11" s="34">
        <v>10015</v>
      </c>
      <c r="F11" s="34">
        <v>9831</v>
      </c>
      <c r="G11" s="34">
        <v>9178</v>
      </c>
      <c r="H11" s="34">
        <v>9131</v>
      </c>
      <c r="I11" s="34">
        <v>8691</v>
      </c>
      <c r="J11" s="34">
        <v>8876</v>
      </c>
      <c r="K11" s="1">
        <v>9437</v>
      </c>
      <c r="L11" s="2">
        <v>8907</v>
      </c>
    </row>
    <row r="12" spans="1:12" s="2" customFormat="1" x14ac:dyDescent="0.2">
      <c r="A12" s="4">
        <v>23</v>
      </c>
      <c r="B12" s="16" t="s">
        <v>11</v>
      </c>
      <c r="C12" s="34">
        <v>5930.5638297872338</v>
      </c>
      <c r="D12" s="34">
        <v>6099</v>
      </c>
      <c r="E12" s="34">
        <v>6892</v>
      </c>
      <c r="F12" s="34">
        <v>6959</v>
      </c>
      <c r="G12" s="34">
        <v>6170</v>
      </c>
      <c r="H12" s="34">
        <v>6386</v>
      </c>
      <c r="I12" s="34">
        <v>6141</v>
      </c>
      <c r="J12" s="34">
        <v>6137</v>
      </c>
      <c r="K12" s="1">
        <v>6519</v>
      </c>
      <c r="L12" s="2">
        <v>6438</v>
      </c>
    </row>
    <row r="13" spans="1:12" s="2" customFormat="1" x14ac:dyDescent="0.2">
      <c r="A13" s="4">
        <v>25</v>
      </c>
      <c r="B13" s="16" t="s">
        <v>11</v>
      </c>
      <c r="C13" s="34">
        <v>5696.2235543018342</v>
      </c>
      <c r="D13" s="34">
        <v>5890</v>
      </c>
      <c r="E13" s="34">
        <v>6544</v>
      </c>
      <c r="F13" s="34">
        <v>6497</v>
      </c>
      <c r="G13" s="34">
        <v>5755</v>
      </c>
      <c r="H13" s="34">
        <v>6106</v>
      </c>
      <c r="I13" s="34">
        <v>5487</v>
      </c>
      <c r="J13" s="34">
        <v>5500</v>
      </c>
      <c r="K13" s="1">
        <v>5844</v>
      </c>
      <c r="L13" s="2">
        <v>6036</v>
      </c>
    </row>
    <row r="14" spans="1:12" s="2" customFormat="1" x14ac:dyDescent="0.2">
      <c r="A14" s="4">
        <v>26</v>
      </c>
      <c r="B14" s="16" t="s">
        <v>12</v>
      </c>
      <c r="C14" s="34">
        <v>2812.7945619335346</v>
      </c>
      <c r="D14" s="34">
        <v>3002</v>
      </c>
      <c r="E14" s="34">
        <v>3241</v>
      </c>
      <c r="F14" s="34">
        <v>3060</v>
      </c>
      <c r="G14" s="34">
        <v>2727</v>
      </c>
      <c r="H14" s="34">
        <v>2884</v>
      </c>
      <c r="I14" s="34">
        <v>2658</v>
      </c>
      <c r="J14" s="34">
        <v>2626</v>
      </c>
      <c r="K14" s="1">
        <v>2982</v>
      </c>
      <c r="L14" s="2">
        <v>2850</v>
      </c>
    </row>
    <row r="15" spans="1:12" s="2" customFormat="1" x14ac:dyDescent="0.2">
      <c r="A15" s="4">
        <v>27</v>
      </c>
      <c r="B15" s="16" t="s">
        <v>13</v>
      </c>
      <c r="C15" s="34">
        <v>622.86925795053003</v>
      </c>
      <c r="D15" s="34">
        <v>707</v>
      </c>
      <c r="E15" s="34">
        <v>712</v>
      </c>
      <c r="F15" s="34">
        <v>697</v>
      </c>
      <c r="G15" s="34">
        <v>637</v>
      </c>
      <c r="H15" s="34">
        <v>662</v>
      </c>
      <c r="I15" s="34">
        <v>596</v>
      </c>
      <c r="J15" s="34">
        <v>629</v>
      </c>
      <c r="K15" s="1">
        <v>704</v>
      </c>
      <c r="L15" s="2">
        <v>692</v>
      </c>
    </row>
    <row r="16" spans="1:12" s="2" customFormat="1" x14ac:dyDescent="0.2">
      <c r="A16" s="4">
        <v>31</v>
      </c>
      <c r="B16" s="16" t="s">
        <v>14</v>
      </c>
      <c r="C16" s="34">
        <v>496.60188679245289</v>
      </c>
      <c r="D16" s="34">
        <v>393</v>
      </c>
      <c r="E16" s="34">
        <v>829</v>
      </c>
      <c r="F16" s="34">
        <v>780</v>
      </c>
      <c r="G16" s="34">
        <v>623</v>
      </c>
      <c r="H16" s="34">
        <v>620</v>
      </c>
      <c r="I16" s="34">
        <v>455</v>
      </c>
      <c r="J16" s="34">
        <v>627</v>
      </c>
      <c r="K16" s="1">
        <v>666</v>
      </c>
      <c r="L16" s="2">
        <v>594</v>
      </c>
    </row>
    <row r="17" spans="1:12" s="2" customFormat="1" x14ac:dyDescent="0.2">
      <c r="A17" s="4">
        <v>32</v>
      </c>
      <c r="B17" s="16" t="s">
        <v>15</v>
      </c>
      <c r="C17" s="34">
        <v>926.72382671480136</v>
      </c>
      <c r="D17" s="34">
        <v>956</v>
      </c>
      <c r="E17" s="34">
        <v>1108</v>
      </c>
      <c r="F17" s="34">
        <v>1104</v>
      </c>
      <c r="G17" s="34">
        <v>940</v>
      </c>
      <c r="H17" s="34">
        <v>1012</v>
      </c>
      <c r="I17" s="34">
        <v>919</v>
      </c>
      <c r="J17" s="34">
        <v>881</v>
      </c>
      <c r="K17" s="1">
        <v>964</v>
      </c>
      <c r="L17" s="2">
        <v>798</v>
      </c>
    </row>
    <row r="18" spans="1:12" s="2" customFormat="1" x14ac:dyDescent="0.2">
      <c r="A18" s="4">
        <v>34</v>
      </c>
      <c r="B18" s="16" t="s">
        <v>16</v>
      </c>
      <c r="C18" s="34">
        <v>52.512000000000008</v>
      </c>
      <c r="D18" s="34">
        <v>56</v>
      </c>
      <c r="E18" s="34">
        <v>58</v>
      </c>
      <c r="F18" s="34">
        <v>62</v>
      </c>
      <c r="G18" s="34">
        <v>59</v>
      </c>
      <c r="H18" s="34">
        <v>59</v>
      </c>
      <c r="I18" s="34">
        <v>57</v>
      </c>
      <c r="J18" s="34">
        <v>50</v>
      </c>
      <c r="K18" s="1">
        <v>57</v>
      </c>
      <c r="L18" s="2">
        <v>61</v>
      </c>
    </row>
    <row r="19" spans="1:12" s="2" customFormat="1" x14ac:dyDescent="0.2">
      <c r="A19" s="4">
        <v>35</v>
      </c>
      <c r="B19" s="16" t="s">
        <v>17</v>
      </c>
      <c r="C19" s="34">
        <v>888.05172413793093</v>
      </c>
      <c r="D19" s="34">
        <v>865</v>
      </c>
      <c r="E19" s="34">
        <v>963</v>
      </c>
      <c r="F19" s="34">
        <v>882</v>
      </c>
      <c r="G19" s="34">
        <v>896</v>
      </c>
      <c r="H19" s="34">
        <v>828</v>
      </c>
      <c r="I19" s="34">
        <v>855</v>
      </c>
      <c r="J19" s="34">
        <v>814</v>
      </c>
      <c r="K19" s="1">
        <v>871</v>
      </c>
      <c r="L19" s="2">
        <v>898</v>
      </c>
    </row>
    <row r="20" spans="1:12" s="2" customFormat="1" x14ac:dyDescent="0.2">
      <c r="A20" s="4">
        <v>37</v>
      </c>
      <c r="B20" s="16" t="s">
        <v>18</v>
      </c>
      <c r="C20" s="34">
        <v>418.56074766355135</v>
      </c>
      <c r="D20" s="34">
        <v>516</v>
      </c>
      <c r="E20" s="34">
        <v>724</v>
      </c>
      <c r="F20" s="34">
        <v>685</v>
      </c>
      <c r="G20" s="34">
        <v>520</v>
      </c>
      <c r="H20" s="34">
        <v>544</v>
      </c>
      <c r="I20" s="34">
        <v>459</v>
      </c>
      <c r="J20" s="34">
        <v>581</v>
      </c>
      <c r="K20" s="1">
        <v>576</v>
      </c>
      <c r="L20" s="2">
        <v>526</v>
      </c>
    </row>
    <row r="21" spans="1:12" s="2" customFormat="1" x14ac:dyDescent="0.2">
      <c r="A21" s="4">
        <v>39</v>
      </c>
      <c r="B21" s="16" t="s">
        <v>19</v>
      </c>
      <c r="C21" s="34">
        <v>314.18691588785049</v>
      </c>
      <c r="D21" s="34">
        <v>359</v>
      </c>
      <c r="E21" s="34">
        <v>391</v>
      </c>
      <c r="F21" s="34">
        <v>384</v>
      </c>
      <c r="G21" s="34">
        <v>345</v>
      </c>
      <c r="H21" s="34">
        <v>349</v>
      </c>
      <c r="I21" s="34">
        <v>312</v>
      </c>
      <c r="J21" s="34">
        <v>313</v>
      </c>
      <c r="K21" s="1">
        <v>337</v>
      </c>
      <c r="L21" s="2">
        <v>367</v>
      </c>
    </row>
    <row r="22" spans="1:12" s="2" customFormat="1" x14ac:dyDescent="0.2">
      <c r="A22" s="4">
        <v>40</v>
      </c>
      <c r="B22" s="16" t="s">
        <v>20</v>
      </c>
      <c r="C22" s="34">
        <v>555.35622317596574</v>
      </c>
      <c r="D22" s="34">
        <v>498</v>
      </c>
      <c r="E22" s="34">
        <v>802</v>
      </c>
      <c r="F22" s="34">
        <v>1023</v>
      </c>
      <c r="G22" s="34">
        <v>811</v>
      </c>
      <c r="H22" s="34">
        <v>840</v>
      </c>
      <c r="I22" s="34">
        <v>843</v>
      </c>
      <c r="J22" s="34">
        <v>815</v>
      </c>
      <c r="K22" s="1">
        <v>791</v>
      </c>
      <c r="L22" s="2">
        <v>772</v>
      </c>
    </row>
    <row r="23" spans="1:12" s="2" customFormat="1" x14ac:dyDescent="0.2">
      <c r="A23" s="4">
        <v>42</v>
      </c>
      <c r="B23" s="16" t="s">
        <v>21</v>
      </c>
      <c r="C23" s="34">
        <v>428.12935323383084</v>
      </c>
      <c r="D23" s="34">
        <v>383</v>
      </c>
      <c r="E23" s="34">
        <v>662</v>
      </c>
      <c r="F23" s="34">
        <v>613</v>
      </c>
      <c r="G23" s="34">
        <v>475</v>
      </c>
      <c r="H23" s="34">
        <v>533</v>
      </c>
      <c r="I23" s="34">
        <v>399</v>
      </c>
      <c r="J23" s="34">
        <v>483</v>
      </c>
      <c r="K23" s="1">
        <v>525</v>
      </c>
      <c r="L23" s="2">
        <v>536</v>
      </c>
    </row>
    <row r="24" spans="1:12" s="2" customFormat="1" x14ac:dyDescent="0.2">
      <c r="A24" s="4">
        <v>45</v>
      </c>
      <c r="B24" s="16" t="s">
        <v>22</v>
      </c>
      <c r="C24" s="34">
        <v>153.5344827586207</v>
      </c>
      <c r="D24" s="34">
        <v>161</v>
      </c>
      <c r="E24" s="34">
        <v>172</v>
      </c>
      <c r="F24" s="34">
        <v>182</v>
      </c>
      <c r="G24" s="34">
        <v>167</v>
      </c>
      <c r="H24" s="34">
        <v>176</v>
      </c>
      <c r="I24" s="34">
        <v>174</v>
      </c>
      <c r="J24" s="34">
        <v>144</v>
      </c>
      <c r="K24" s="1">
        <v>167</v>
      </c>
      <c r="L24" s="2">
        <v>154</v>
      </c>
    </row>
    <row r="25" spans="1:12" s="2" customFormat="1" x14ac:dyDescent="0.2">
      <c r="A25" s="4">
        <v>46</v>
      </c>
      <c r="B25" s="16" t="s">
        <v>23</v>
      </c>
      <c r="C25" s="34">
        <v>390.59090909090912</v>
      </c>
      <c r="D25" s="34">
        <v>556</v>
      </c>
      <c r="E25" s="34">
        <v>820</v>
      </c>
      <c r="F25" s="34">
        <v>834</v>
      </c>
      <c r="G25" s="34">
        <v>657</v>
      </c>
      <c r="H25" s="34">
        <v>740</v>
      </c>
      <c r="I25" s="34">
        <v>653</v>
      </c>
      <c r="J25" s="34">
        <v>611</v>
      </c>
      <c r="K25" s="1">
        <v>715</v>
      </c>
      <c r="L25" s="2">
        <v>612</v>
      </c>
    </row>
    <row r="26" spans="1:12" s="2" customFormat="1" x14ac:dyDescent="0.2">
      <c r="A26" s="4">
        <v>47</v>
      </c>
      <c r="B26" s="16" t="s">
        <v>24</v>
      </c>
      <c r="C26" s="34">
        <v>643.69123505976097</v>
      </c>
      <c r="D26" s="34">
        <v>670</v>
      </c>
      <c r="E26" s="34">
        <v>758</v>
      </c>
      <c r="F26" s="34">
        <v>709</v>
      </c>
      <c r="G26" s="34">
        <v>619</v>
      </c>
      <c r="H26" s="34">
        <v>673</v>
      </c>
      <c r="I26" s="34">
        <v>607</v>
      </c>
      <c r="J26" s="34">
        <v>581</v>
      </c>
      <c r="K26" s="1">
        <v>661</v>
      </c>
      <c r="L26" s="2">
        <v>668</v>
      </c>
    </row>
    <row r="27" spans="1:12" s="2" customFormat="1" x14ac:dyDescent="0.2">
      <c r="A27" s="4">
        <v>48</v>
      </c>
      <c r="B27" s="16" t="s">
        <v>25</v>
      </c>
      <c r="C27" s="34">
        <v>204.91479820627805</v>
      </c>
      <c r="D27" s="34">
        <v>233</v>
      </c>
      <c r="E27" s="34">
        <v>256</v>
      </c>
      <c r="F27" s="34">
        <v>236</v>
      </c>
      <c r="G27" s="34">
        <v>213</v>
      </c>
      <c r="H27" s="34">
        <v>221</v>
      </c>
      <c r="I27" s="34">
        <v>213</v>
      </c>
      <c r="J27" s="34">
        <v>194</v>
      </c>
      <c r="K27" s="1">
        <v>210</v>
      </c>
      <c r="L27" s="2">
        <v>221</v>
      </c>
    </row>
    <row r="28" spans="1:12" s="2" customFormat="1" x14ac:dyDescent="0.2">
      <c r="A28" s="4">
        <v>49</v>
      </c>
      <c r="B28" s="16" t="s">
        <v>25</v>
      </c>
      <c r="C28" s="34">
        <v>154.98617511520737</v>
      </c>
      <c r="D28" s="34">
        <v>164</v>
      </c>
      <c r="E28" s="34">
        <v>186</v>
      </c>
      <c r="F28" s="34">
        <v>196</v>
      </c>
      <c r="G28" s="34">
        <v>172</v>
      </c>
      <c r="H28" s="34">
        <v>181</v>
      </c>
      <c r="I28" s="34">
        <v>166</v>
      </c>
      <c r="J28" s="34">
        <v>156</v>
      </c>
      <c r="K28" s="1">
        <v>169</v>
      </c>
      <c r="L28" s="2">
        <v>184</v>
      </c>
    </row>
    <row r="29" spans="1:12" s="2" customFormat="1" x14ac:dyDescent="0.2">
      <c r="A29" s="4">
        <v>52</v>
      </c>
      <c r="B29" s="16" t="s">
        <v>26</v>
      </c>
      <c r="C29" s="34">
        <v>260.17391304347831</v>
      </c>
      <c r="D29" s="34">
        <v>196</v>
      </c>
      <c r="E29" s="34">
        <v>329</v>
      </c>
      <c r="F29" s="34">
        <v>610</v>
      </c>
      <c r="G29" s="34">
        <v>331</v>
      </c>
      <c r="H29" s="34">
        <v>402</v>
      </c>
      <c r="I29" s="34">
        <v>494</v>
      </c>
      <c r="J29" s="34">
        <v>423</v>
      </c>
      <c r="K29" s="1">
        <v>428</v>
      </c>
      <c r="L29" s="2">
        <v>359</v>
      </c>
    </row>
    <row r="30" spans="1:12" s="2" customFormat="1" x14ac:dyDescent="0.2">
      <c r="A30" s="4">
        <v>53</v>
      </c>
      <c r="B30" s="16" t="s">
        <v>27</v>
      </c>
      <c r="C30" s="34">
        <v>437.57638888888886</v>
      </c>
      <c r="D30" s="34">
        <v>506</v>
      </c>
      <c r="E30" s="34">
        <v>858</v>
      </c>
      <c r="F30" s="34">
        <v>890</v>
      </c>
      <c r="G30" s="34">
        <v>771</v>
      </c>
      <c r="H30" s="34">
        <v>727</v>
      </c>
      <c r="I30" s="34">
        <v>783</v>
      </c>
      <c r="J30" s="34">
        <v>712</v>
      </c>
      <c r="K30" s="1">
        <v>882</v>
      </c>
      <c r="L30" s="2">
        <v>661</v>
      </c>
    </row>
    <row r="31" spans="1:12" s="2" customFormat="1" x14ac:dyDescent="0.2">
      <c r="A31" s="4">
        <v>54</v>
      </c>
      <c r="B31" s="16" t="s">
        <v>28</v>
      </c>
      <c r="C31" s="34">
        <v>800.85915492957758</v>
      </c>
      <c r="D31" s="34">
        <v>782</v>
      </c>
      <c r="E31" s="34">
        <v>913</v>
      </c>
      <c r="F31" s="34">
        <v>1037</v>
      </c>
      <c r="G31" s="34">
        <v>883</v>
      </c>
      <c r="H31" s="34">
        <v>885</v>
      </c>
      <c r="I31" s="34">
        <v>870</v>
      </c>
      <c r="J31" s="34">
        <v>886</v>
      </c>
      <c r="K31" s="1">
        <v>905</v>
      </c>
      <c r="L31" s="2">
        <v>902</v>
      </c>
    </row>
    <row r="32" spans="1:12" s="2" customFormat="1" x14ac:dyDescent="0.2">
      <c r="A32" s="4">
        <v>55</v>
      </c>
      <c r="B32" s="16" t="s">
        <v>29</v>
      </c>
      <c r="C32" s="34">
        <v>1513.6202578268876</v>
      </c>
      <c r="D32" s="34">
        <v>1730</v>
      </c>
      <c r="E32" s="34">
        <v>2304</v>
      </c>
      <c r="F32" s="34">
        <v>2438</v>
      </c>
      <c r="G32" s="34">
        <v>2058</v>
      </c>
      <c r="H32" s="34">
        <v>1978</v>
      </c>
      <c r="I32" s="34">
        <v>2084</v>
      </c>
      <c r="J32" s="34">
        <v>1956</v>
      </c>
      <c r="K32" s="1">
        <v>2149</v>
      </c>
      <c r="L32" s="2">
        <v>2028</v>
      </c>
    </row>
    <row r="33" spans="1:12" s="2" customFormat="1" x14ac:dyDescent="0.2">
      <c r="A33" s="4">
        <v>57</v>
      </c>
      <c r="B33" s="16" t="s">
        <v>30</v>
      </c>
      <c r="C33" s="34">
        <v>1153.9118065433856</v>
      </c>
      <c r="D33" s="34">
        <v>1215</v>
      </c>
      <c r="E33" s="34">
        <v>1625</v>
      </c>
      <c r="F33" s="34">
        <v>1548</v>
      </c>
      <c r="G33" s="34">
        <v>1413</v>
      </c>
      <c r="H33" s="34">
        <v>1330</v>
      </c>
      <c r="I33" s="34">
        <v>1179</v>
      </c>
      <c r="J33" s="34">
        <v>1287</v>
      </c>
      <c r="K33" s="1">
        <v>1439</v>
      </c>
      <c r="L33" s="2">
        <v>1361</v>
      </c>
    </row>
    <row r="34" spans="1:12" s="2" customFormat="1" x14ac:dyDescent="0.2">
      <c r="A34" s="4">
        <v>58</v>
      </c>
      <c r="B34" s="16" t="s">
        <v>31</v>
      </c>
      <c r="C34" s="34">
        <v>601.61599999999999</v>
      </c>
      <c r="D34" s="34">
        <v>605</v>
      </c>
      <c r="E34" s="34">
        <v>681</v>
      </c>
      <c r="F34" s="34">
        <v>698</v>
      </c>
      <c r="G34" s="34">
        <v>599</v>
      </c>
      <c r="H34" s="34">
        <v>613</v>
      </c>
      <c r="I34" s="34">
        <v>595</v>
      </c>
      <c r="J34" s="34">
        <v>604</v>
      </c>
      <c r="K34" s="1">
        <v>623</v>
      </c>
      <c r="L34" s="2">
        <v>610</v>
      </c>
    </row>
    <row r="35" spans="1:12" s="2" customFormat="1" x14ac:dyDescent="0.2">
      <c r="A35" s="4">
        <v>60</v>
      </c>
      <c r="B35" s="16" t="s">
        <v>32</v>
      </c>
      <c r="C35" s="34">
        <v>1706.6422668240848</v>
      </c>
      <c r="D35" s="34">
        <v>1671</v>
      </c>
      <c r="E35" s="34">
        <v>1938</v>
      </c>
      <c r="F35" s="34">
        <v>1852</v>
      </c>
      <c r="G35" s="34">
        <v>1683</v>
      </c>
      <c r="H35" s="34">
        <v>1664</v>
      </c>
      <c r="I35" s="34">
        <v>1594</v>
      </c>
      <c r="J35" s="34">
        <v>1645</v>
      </c>
      <c r="K35" s="1">
        <v>1791</v>
      </c>
      <c r="L35" s="2">
        <v>1677</v>
      </c>
    </row>
    <row r="36" spans="1:12" s="2" customFormat="1" x14ac:dyDescent="0.2">
      <c r="A36" s="4">
        <v>61</v>
      </c>
      <c r="B36" s="16" t="s">
        <v>33</v>
      </c>
      <c r="C36" s="34">
        <v>1395.311418685121</v>
      </c>
      <c r="D36" s="34">
        <v>1452</v>
      </c>
      <c r="E36" s="34">
        <v>1708</v>
      </c>
      <c r="F36" s="34">
        <v>1635</v>
      </c>
      <c r="G36" s="34">
        <v>1444</v>
      </c>
      <c r="H36" s="34">
        <v>1504</v>
      </c>
      <c r="I36" s="34">
        <v>1352</v>
      </c>
      <c r="J36" s="34">
        <v>1401</v>
      </c>
      <c r="K36" s="1">
        <v>1562</v>
      </c>
      <c r="L36" s="2">
        <v>1541</v>
      </c>
    </row>
    <row r="37" spans="1:12" s="2" customFormat="1" x14ac:dyDescent="0.2">
      <c r="A37" s="4">
        <v>62</v>
      </c>
      <c r="B37" s="16" t="s">
        <v>33</v>
      </c>
      <c r="C37" s="34">
        <v>1291.7091222030981</v>
      </c>
      <c r="D37" s="34">
        <v>1365</v>
      </c>
      <c r="E37" s="34">
        <v>1556</v>
      </c>
      <c r="F37" s="34">
        <v>1491</v>
      </c>
      <c r="G37" s="34">
        <v>1279</v>
      </c>
      <c r="H37" s="34">
        <v>1344</v>
      </c>
      <c r="I37" s="34">
        <v>1279</v>
      </c>
      <c r="J37" s="34">
        <v>1299</v>
      </c>
      <c r="K37" s="1">
        <v>1380</v>
      </c>
      <c r="L37" s="2">
        <v>1399</v>
      </c>
    </row>
    <row r="38" spans="1:12" s="2" customFormat="1" x14ac:dyDescent="0.2">
      <c r="A38" s="4">
        <v>63</v>
      </c>
      <c r="B38" s="16" t="s">
        <v>34</v>
      </c>
      <c r="C38" s="34">
        <v>602.08029197080293</v>
      </c>
      <c r="D38" s="34">
        <v>732</v>
      </c>
      <c r="E38" s="34">
        <v>808</v>
      </c>
      <c r="F38" s="34">
        <v>799</v>
      </c>
      <c r="G38" s="34">
        <v>657</v>
      </c>
      <c r="H38" s="34">
        <v>707</v>
      </c>
      <c r="I38" s="34">
        <v>635</v>
      </c>
      <c r="J38" s="34">
        <v>742</v>
      </c>
      <c r="K38" s="1">
        <v>712</v>
      </c>
      <c r="L38" s="2">
        <v>711</v>
      </c>
    </row>
    <row r="39" spans="1:12" s="2" customFormat="1" x14ac:dyDescent="0.2">
      <c r="A39" s="4">
        <v>64</v>
      </c>
      <c r="B39" s="16" t="s">
        <v>35</v>
      </c>
      <c r="C39" s="34">
        <v>2554.8091517857142</v>
      </c>
      <c r="D39" s="34">
        <v>3043</v>
      </c>
      <c r="E39" s="34">
        <v>3649</v>
      </c>
      <c r="F39" s="34">
        <v>3407</v>
      </c>
      <c r="G39" s="34">
        <v>3003</v>
      </c>
      <c r="H39" s="34">
        <v>3052</v>
      </c>
      <c r="I39" s="34">
        <v>2759</v>
      </c>
      <c r="J39" s="34">
        <v>2899</v>
      </c>
      <c r="K39" s="1">
        <v>3136</v>
      </c>
      <c r="L39" s="2">
        <v>3032</v>
      </c>
    </row>
    <row r="40" spans="1:12" s="2" customFormat="1" x14ac:dyDescent="0.2">
      <c r="A40" s="4">
        <v>65</v>
      </c>
      <c r="B40" s="16" t="s">
        <v>36</v>
      </c>
      <c r="C40" s="34">
        <v>455.56097560975604</v>
      </c>
      <c r="D40" s="34">
        <v>476</v>
      </c>
      <c r="E40" s="34">
        <v>627</v>
      </c>
      <c r="F40" s="34">
        <v>604</v>
      </c>
      <c r="G40" s="34">
        <v>486</v>
      </c>
      <c r="H40" s="34">
        <v>522</v>
      </c>
      <c r="I40" s="34">
        <v>406</v>
      </c>
      <c r="J40" s="34">
        <v>487</v>
      </c>
      <c r="K40" s="1">
        <v>546</v>
      </c>
      <c r="L40" s="2">
        <v>457</v>
      </c>
    </row>
    <row r="41" spans="1:12" s="2" customFormat="1" x14ac:dyDescent="0.2">
      <c r="A41" s="4">
        <v>66</v>
      </c>
      <c r="B41" s="16" t="s">
        <v>37</v>
      </c>
      <c r="C41" s="34">
        <v>4877.9405594405598</v>
      </c>
      <c r="D41" s="34">
        <v>5260</v>
      </c>
      <c r="E41" s="34">
        <v>5959</v>
      </c>
      <c r="F41" s="34">
        <v>5840</v>
      </c>
      <c r="G41" s="34">
        <v>4978</v>
      </c>
      <c r="H41" s="34">
        <v>5481</v>
      </c>
      <c r="I41" s="34">
        <v>4861</v>
      </c>
      <c r="J41" s="34">
        <v>4830</v>
      </c>
      <c r="K41" s="1">
        <v>5287</v>
      </c>
      <c r="L41" s="2">
        <v>5306</v>
      </c>
    </row>
    <row r="42" spans="1:12" s="2" customFormat="1" x14ac:dyDescent="0.2">
      <c r="A42" s="4">
        <v>68</v>
      </c>
      <c r="B42" s="16" t="s">
        <v>38</v>
      </c>
      <c r="C42" s="34">
        <v>4427.0566426364576</v>
      </c>
      <c r="D42" s="34">
        <v>4645</v>
      </c>
      <c r="E42" s="34">
        <v>5067</v>
      </c>
      <c r="F42" s="34">
        <v>4999</v>
      </c>
      <c r="G42" s="34">
        <v>4592</v>
      </c>
      <c r="H42" s="34">
        <v>4884</v>
      </c>
      <c r="I42" s="34">
        <v>4482</v>
      </c>
      <c r="J42" s="34">
        <v>4520</v>
      </c>
      <c r="K42" s="1">
        <v>4757</v>
      </c>
      <c r="L42" s="2">
        <v>4743</v>
      </c>
    </row>
    <row r="43" spans="1:12" s="2" customFormat="1" x14ac:dyDescent="0.2">
      <c r="A43" s="4">
        <v>70</v>
      </c>
      <c r="B43" s="16" t="s">
        <v>39</v>
      </c>
      <c r="C43" s="34">
        <v>3868.1865168539321</v>
      </c>
      <c r="D43" s="34">
        <v>4297</v>
      </c>
      <c r="E43" s="34">
        <v>4999</v>
      </c>
      <c r="F43" s="34">
        <v>4637</v>
      </c>
      <c r="G43" s="34">
        <v>4063</v>
      </c>
      <c r="H43" s="34">
        <v>4310</v>
      </c>
      <c r="I43" s="34">
        <v>3912</v>
      </c>
      <c r="J43" s="34">
        <v>3785</v>
      </c>
      <c r="K43" s="1">
        <v>4165</v>
      </c>
      <c r="L43" s="2">
        <v>4247</v>
      </c>
    </row>
    <row r="44" spans="1:12" s="2" customFormat="1" x14ac:dyDescent="0.2">
      <c r="A44" s="4">
        <v>71</v>
      </c>
      <c r="B44" s="16" t="s">
        <v>40</v>
      </c>
      <c r="C44" s="34">
        <v>1562.1240875912408</v>
      </c>
      <c r="D44" s="34">
        <v>1680</v>
      </c>
      <c r="E44" s="34">
        <v>2010</v>
      </c>
      <c r="F44" s="34">
        <v>1864</v>
      </c>
      <c r="G44" s="34">
        <v>1661</v>
      </c>
      <c r="H44" s="34">
        <v>1743</v>
      </c>
      <c r="I44" s="34">
        <v>1639</v>
      </c>
      <c r="J44" s="34">
        <v>1600</v>
      </c>
      <c r="K44" s="1">
        <v>1726</v>
      </c>
      <c r="L44" s="2">
        <v>1806</v>
      </c>
    </row>
    <row r="45" spans="1:12" s="2" customFormat="1" x14ac:dyDescent="0.2">
      <c r="A45" s="4">
        <v>72</v>
      </c>
      <c r="B45" s="16" t="s">
        <v>41</v>
      </c>
      <c r="C45" s="34">
        <v>2149.518234165067</v>
      </c>
      <c r="D45" s="34">
        <v>2634</v>
      </c>
      <c r="E45" s="34">
        <v>3343</v>
      </c>
      <c r="F45" s="34">
        <v>3092</v>
      </c>
      <c r="G45" s="34">
        <v>2625</v>
      </c>
      <c r="H45" s="34">
        <v>2748</v>
      </c>
      <c r="I45" s="34">
        <v>2357</v>
      </c>
      <c r="J45" s="34">
        <v>2600</v>
      </c>
      <c r="K45" s="1">
        <v>2711</v>
      </c>
      <c r="L45" s="2">
        <v>2535</v>
      </c>
    </row>
    <row r="46" spans="1:12" s="2" customFormat="1" x14ac:dyDescent="0.2">
      <c r="A46" s="4">
        <v>73</v>
      </c>
      <c r="B46" s="16" t="s">
        <v>42</v>
      </c>
      <c r="C46" s="34">
        <v>2452.7547770700635</v>
      </c>
      <c r="D46" s="34">
        <v>2752</v>
      </c>
      <c r="E46" s="34">
        <v>3129</v>
      </c>
      <c r="F46" s="34">
        <v>2963</v>
      </c>
      <c r="G46" s="34">
        <v>2681</v>
      </c>
      <c r="H46" s="34">
        <v>2685</v>
      </c>
      <c r="I46" s="34">
        <v>2471</v>
      </c>
      <c r="J46" s="34">
        <v>2730</v>
      </c>
      <c r="K46" s="1">
        <v>2843</v>
      </c>
      <c r="L46" s="2">
        <v>2694</v>
      </c>
    </row>
    <row r="47" spans="1:12" s="2" customFormat="1" x14ac:dyDescent="0.2">
      <c r="A47" s="4">
        <v>77</v>
      </c>
      <c r="B47" s="16" t="s">
        <v>40</v>
      </c>
      <c r="C47" s="34">
        <v>1839.3276492082825</v>
      </c>
      <c r="D47" s="34">
        <v>2023</v>
      </c>
      <c r="E47" s="34">
        <v>2281</v>
      </c>
      <c r="F47" s="34">
        <v>2209</v>
      </c>
      <c r="G47" s="34">
        <v>1914</v>
      </c>
      <c r="H47" s="34">
        <v>2079</v>
      </c>
      <c r="I47" s="34">
        <v>1936</v>
      </c>
      <c r="J47" s="34">
        <v>1858</v>
      </c>
      <c r="K47" s="1">
        <v>2023</v>
      </c>
      <c r="L47" s="2">
        <v>2072</v>
      </c>
    </row>
    <row r="48" spans="1:12" s="2" customFormat="1" x14ac:dyDescent="0.2">
      <c r="A48" s="4">
        <v>81</v>
      </c>
      <c r="B48" s="16" t="s">
        <v>43</v>
      </c>
      <c r="C48" s="34">
        <v>1316.7188492063492</v>
      </c>
      <c r="D48" s="34">
        <v>1648</v>
      </c>
      <c r="E48" s="34">
        <v>2253</v>
      </c>
      <c r="F48" s="34">
        <v>2302</v>
      </c>
      <c r="G48" s="34">
        <v>1994</v>
      </c>
      <c r="H48" s="34">
        <v>2021</v>
      </c>
      <c r="I48" s="34">
        <v>2107</v>
      </c>
      <c r="J48" s="34">
        <v>1998</v>
      </c>
      <c r="K48" s="1">
        <v>2234</v>
      </c>
      <c r="L48" s="2">
        <v>1973</v>
      </c>
    </row>
    <row r="49" spans="1:12" s="2" customFormat="1" x14ac:dyDescent="0.2">
      <c r="A49" s="4">
        <v>82</v>
      </c>
      <c r="B49" s="16" t="s">
        <v>44</v>
      </c>
      <c r="C49" s="34">
        <v>1068.928870292887</v>
      </c>
      <c r="D49" s="34">
        <v>1304</v>
      </c>
      <c r="E49" s="34">
        <v>1487</v>
      </c>
      <c r="F49" s="34">
        <v>1422</v>
      </c>
      <c r="G49" s="34">
        <v>1281</v>
      </c>
      <c r="H49" s="34">
        <v>1332</v>
      </c>
      <c r="I49" s="34">
        <v>1190</v>
      </c>
      <c r="J49" s="34">
        <v>1142</v>
      </c>
      <c r="K49" s="1">
        <v>1211</v>
      </c>
      <c r="L49" s="2">
        <v>1247</v>
      </c>
    </row>
    <row r="50" spans="1:12" s="2" customFormat="1" x14ac:dyDescent="0.2">
      <c r="A50" s="4">
        <v>88</v>
      </c>
      <c r="B50" s="16" t="s">
        <v>45</v>
      </c>
      <c r="C50" s="34">
        <v>107.06896551724137</v>
      </c>
      <c r="D50" s="34">
        <v>194</v>
      </c>
      <c r="E50" s="34">
        <v>263</v>
      </c>
      <c r="F50" s="34">
        <v>267</v>
      </c>
      <c r="G50" s="34">
        <v>216</v>
      </c>
      <c r="H50" s="34">
        <v>384</v>
      </c>
      <c r="I50" s="34">
        <v>253</v>
      </c>
      <c r="J50" s="34">
        <v>256</v>
      </c>
      <c r="K50" s="1">
        <v>312</v>
      </c>
      <c r="L50" s="2">
        <v>172</v>
      </c>
    </row>
    <row r="51" spans="1:12" s="2" customFormat="1" x14ac:dyDescent="0.2">
      <c r="A51" s="4">
        <v>89</v>
      </c>
      <c r="B51" s="16" t="s">
        <v>46</v>
      </c>
      <c r="C51" s="34">
        <v>231.21338912133893</v>
      </c>
      <c r="D51" s="34">
        <v>237</v>
      </c>
      <c r="E51" s="34">
        <v>252</v>
      </c>
      <c r="F51" s="34">
        <v>227</v>
      </c>
      <c r="G51" s="34">
        <v>208</v>
      </c>
      <c r="H51" s="34">
        <v>231</v>
      </c>
      <c r="I51" s="34">
        <v>221</v>
      </c>
      <c r="J51" s="34">
        <v>232</v>
      </c>
      <c r="K51" s="1">
        <v>248</v>
      </c>
      <c r="L51" s="2">
        <v>180</v>
      </c>
    </row>
    <row r="52" spans="1:12" s="2" customFormat="1" x14ac:dyDescent="0.2">
      <c r="A52" s="4">
        <v>101</v>
      </c>
      <c r="B52" s="16" t="s">
        <v>47</v>
      </c>
      <c r="C52" s="34">
        <v>57.68421052631578</v>
      </c>
      <c r="D52" s="34">
        <v>65</v>
      </c>
      <c r="E52" s="34">
        <v>58</v>
      </c>
      <c r="F52" s="34">
        <v>52</v>
      </c>
      <c r="G52" s="34">
        <v>42</v>
      </c>
      <c r="H52" s="34">
        <v>44</v>
      </c>
      <c r="I52" s="34">
        <v>51</v>
      </c>
      <c r="J52" s="34">
        <v>45</v>
      </c>
      <c r="K52" s="1">
        <v>48</v>
      </c>
      <c r="L52" s="2">
        <v>55</v>
      </c>
    </row>
    <row r="53" spans="1:12" s="2" customFormat="1" x14ac:dyDescent="0.2">
      <c r="A53" s="4">
        <v>102</v>
      </c>
      <c r="B53" s="16" t="s">
        <v>48</v>
      </c>
      <c r="C53" s="34">
        <v>289.50364963503648</v>
      </c>
      <c r="D53" s="34">
        <v>303</v>
      </c>
      <c r="E53" s="34">
        <v>289</v>
      </c>
      <c r="F53" s="34">
        <v>296</v>
      </c>
      <c r="G53" s="34">
        <v>239</v>
      </c>
      <c r="H53" s="34">
        <v>252</v>
      </c>
      <c r="I53" s="34">
        <v>285</v>
      </c>
      <c r="J53" s="34">
        <v>274</v>
      </c>
      <c r="K53" s="1">
        <v>265</v>
      </c>
      <c r="L53" s="2">
        <v>257</v>
      </c>
    </row>
    <row r="54" spans="1:12" s="2" customFormat="1" x14ac:dyDescent="0.2">
      <c r="A54" s="4">
        <v>103</v>
      </c>
      <c r="B54" s="16" t="s">
        <v>49</v>
      </c>
      <c r="C54" s="34">
        <v>141.125</v>
      </c>
      <c r="D54" s="34">
        <v>154</v>
      </c>
      <c r="E54" s="34">
        <v>162</v>
      </c>
      <c r="F54" s="34">
        <v>159</v>
      </c>
      <c r="G54" s="34">
        <v>138</v>
      </c>
      <c r="H54" s="34">
        <v>126</v>
      </c>
      <c r="I54" s="34">
        <v>144</v>
      </c>
      <c r="J54" s="34">
        <v>132</v>
      </c>
      <c r="K54" s="1">
        <v>143</v>
      </c>
      <c r="L54" s="2">
        <v>144</v>
      </c>
    </row>
    <row r="55" spans="1:12" s="2" customFormat="1" x14ac:dyDescent="0.2">
      <c r="A55" s="4">
        <v>104</v>
      </c>
      <c r="B55" s="16" t="s">
        <v>50</v>
      </c>
      <c r="C55" s="34">
        <v>70.597402597402592</v>
      </c>
      <c r="D55" s="34">
        <v>63</v>
      </c>
      <c r="E55" s="34">
        <v>62</v>
      </c>
      <c r="F55" s="34">
        <v>65</v>
      </c>
      <c r="G55" s="34">
        <v>52</v>
      </c>
      <c r="H55" s="34">
        <v>47</v>
      </c>
      <c r="I55" s="34">
        <v>54</v>
      </c>
      <c r="J55" s="34">
        <v>50</v>
      </c>
      <c r="K55" s="1">
        <v>59</v>
      </c>
      <c r="L55" s="2">
        <v>47</v>
      </c>
    </row>
    <row r="56" spans="1:12" s="2" customFormat="1" x14ac:dyDescent="0.2">
      <c r="A56" s="4">
        <v>120</v>
      </c>
      <c r="B56" s="16" t="s">
        <v>51</v>
      </c>
      <c r="C56" s="34">
        <v>140.46428571428572</v>
      </c>
      <c r="D56" s="34">
        <v>142</v>
      </c>
      <c r="E56" s="34">
        <v>157</v>
      </c>
      <c r="F56" s="34">
        <v>152</v>
      </c>
      <c r="G56" s="34">
        <v>132</v>
      </c>
      <c r="H56" s="34">
        <v>142</v>
      </c>
      <c r="I56" s="34">
        <v>148</v>
      </c>
      <c r="J56" s="34">
        <v>140</v>
      </c>
      <c r="K56" s="1">
        <v>142</v>
      </c>
      <c r="L56" s="2">
        <v>147</v>
      </c>
    </row>
    <row r="57" spans="1:12" s="2" customFormat="1" x14ac:dyDescent="0.2">
      <c r="A57" s="4">
        <v>121</v>
      </c>
      <c r="B57" s="16" t="s">
        <v>52</v>
      </c>
      <c r="C57" s="34">
        <v>276.75747508305648</v>
      </c>
      <c r="D57" s="34">
        <v>269</v>
      </c>
      <c r="E57" s="34">
        <v>283</v>
      </c>
      <c r="F57" s="34">
        <v>282</v>
      </c>
      <c r="G57" s="34">
        <v>246</v>
      </c>
      <c r="H57" s="34">
        <v>238</v>
      </c>
      <c r="I57" s="34">
        <v>267</v>
      </c>
      <c r="J57" s="34">
        <v>261</v>
      </c>
      <c r="K57" s="1">
        <v>271</v>
      </c>
      <c r="L57" s="2">
        <v>270</v>
      </c>
    </row>
    <row r="58" spans="1:12" s="2" customFormat="1" x14ac:dyDescent="0.2">
      <c r="A58" s="4">
        <v>122</v>
      </c>
      <c r="B58" s="16" t="s">
        <v>53</v>
      </c>
      <c r="C58" s="34">
        <v>32.588235294117645</v>
      </c>
      <c r="D58" s="34">
        <v>35</v>
      </c>
      <c r="E58" s="34">
        <v>34</v>
      </c>
      <c r="F58" s="34">
        <v>36</v>
      </c>
      <c r="G58" s="34">
        <v>29</v>
      </c>
      <c r="H58" s="34">
        <v>29</v>
      </c>
      <c r="I58" s="34">
        <v>34</v>
      </c>
      <c r="J58" s="34">
        <v>34</v>
      </c>
      <c r="K58" s="1">
        <v>28</v>
      </c>
      <c r="L58" s="2">
        <v>22</v>
      </c>
    </row>
    <row r="59" spans="1:12" s="2" customFormat="1" x14ac:dyDescent="0.2">
      <c r="A59" s="4">
        <v>140</v>
      </c>
      <c r="B59" s="16" t="s">
        <v>54</v>
      </c>
      <c r="C59" s="34">
        <v>61.34693877551021</v>
      </c>
      <c r="D59" s="34">
        <v>51</v>
      </c>
      <c r="E59" s="34">
        <v>50</v>
      </c>
      <c r="F59" s="34">
        <v>64</v>
      </c>
      <c r="G59" s="34">
        <v>54</v>
      </c>
      <c r="H59" s="34">
        <v>51</v>
      </c>
      <c r="I59" s="34">
        <v>45</v>
      </c>
      <c r="J59" s="34">
        <v>48</v>
      </c>
      <c r="K59" s="1">
        <v>47</v>
      </c>
      <c r="L59" s="2">
        <v>51</v>
      </c>
    </row>
    <row r="60" spans="1:12" s="2" customFormat="1" x14ac:dyDescent="0.2">
      <c r="A60" s="2">
        <v>168</v>
      </c>
      <c r="B60" s="16" t="s">
        <v>55</v>
      </c>
      <c r="C60" s="34">
        <v>207.36752136752139</v>
      </c>
      <c r="D60" s="34">
        <v>223</v>
      </c>
      <c r="E60" s="34">
        <v>252</v>
      </c>
      <c r="F60" s="34">
        <v>245</v>
      </c>
      <c r="G60" s="34">
        <v>199</v>
      </c>
      <c r="H60" s="34">
        <v>206</v>
      </c>
      <c r="I60" s="34">
        <v>219</v>
      </c>
      <c r="J60" s="34">
        <v>239</v>
      </c>
      <c r="K60" s="1">
        <v>248</v>
      </c>
      <c r="L60" s="2">
        <v>222</v>
      </c>
    </row>
    <row r="61" spans="1:12" s="2" customFormat="1" x14ac:dyDescent="0.2">
      <c r="A61" s="2">
        <v>180</v>
      </c>
      <c r="B61" s="16" t="s">
        <v>56</v>
      </c>
      <c r="C61" s="34">
        <v>424.0963855421686</v>
      </c>
      <c r="D61" s="34">
        <v>408</v>
      </c>
      <c r="E61" s="34">
        <v>394</v>
      </c>
      <c r="F61" s="34">
        <v>222</v>
      </c>
      <c r="G61" s="34">
        <v>138</v>
      </c>
      <c r="H61" s="34">
        <v>146</v>
      </c>
      <c r="I61" s="34">
        <v>127</v>
      </c>
      <c r="J61" s="34">
        <v>139</v>
      </c>
      <c r="K61" s="1">
        <v>136</v>
      </c>
      <c r="L61" s="2">
        <v>152</v>
      </c>
    </row>
    <row r="62" spans="1:12" s="2" customFormat="1" x14ac:dyDescent="0.2">
      <c r="A62" s="2">
        <v>181</v>
      </c>
      <c r="B62" s="16" t="s">
        <v>57</v>
      </c>
      <c r="C62" s="34">
        <v>1501.9764705882353</v>
      </c>
      <c r="D62" s="34">
        <v>1749</v>
      </c>
      <c r="E62" s="34">
        <v>2193</v>
      </c>
      <c r="F62" s="34">
        <v>1882</v>
      </c>
      <c r="G62" s="34">
        <v>1574</v>
      </c>
      <c r="H62" s="34">
        <v>1507</v>
      </c>
      <c r="I62" s="34">
        <v>1336</v>
      </c>
      <c r="J62" s="34">
        <v>1591</v>
      </c>
      <c r="K62" s="1">
        <v>1610</v>
      </c>
      <c r="L62" s="2">
        <v>1545</v>
      </c>
    </row>
    <row r="63" spans="1:12" s="2" customFormat="1" x14ac:dyDescent="0.2">
      <c r="A63" s="2">
        <v>182</v>
      </c>
      <c r="B63" s="16" t="s">
        <v>58</v>
      </c>
      <c r="C63" s="34">
        <v>41.483870967741936</v>
      </c>
      <c r="D63" s="34">
        <v>35</v>
      </c>
      <c r="E63" s="34">
        <v>30</v>
      </c>
      <c r="F63" s="34">
        <v>31</v>
      </c>
      <c r="G63" s="34">
        <v>23</v>
      </c>
      <c r="H63" s="34">
        <v>22</v>
      </c>
      <c r="I63" s="34">
        <v>16</v>
      </c>
      <c r="J63" s="34">
        <v>13</v>
      </c>
      <c r="K63" s="1">
        <v>14</v>
      </c>
      <c r="L63" s="2">
        <v>18</v>
      </c>
    </row>
    <row r="64" spans="1:12" s="2" customFormat="1" x14ac:dyDescent="0.2">
      <c r="A64" s="2">
        <v>185</v>
      </c>
      <c r="B64" s="16" t="s">
        <v>59</v>
      </c>
      <c r="C64" s="34">
        <v>39.411764705882355</v>
      </c>
      <c r="D64" s="34">
        <v>40</v>
      </c>
      <c r="E64" s="34">
        <v>46</v>
      </c>
      <c r="F64" s="34">
        <v>51</v>
      </c>
      <c r="G64" s="34">
        <v>42</v>
      </c>
      <c r="H64" s="34">
        <v>44</v>
      </c>
      <c r="I64" s="34">
        <v>49</v>
      </c>
      <c r="J64" s="34">
        <v>42</v>
      </c>
      <c r="K64" s="1">
        <v>42</v>
      </c>
      <c r="L64" s="2">
        <v>63</v>
      </c>
    </row>
    <row r="65" spans="1:12" s="2" customFormat="1" x14ac:dyDescent="0.2">
      <c r="A65" s="2">
        <v>200</v>
      </c>
      <c r="B65" s="16" t="s">
        <v>60</v>
      </c>
      <c r="C65" s="34">
        <v>9.3333333333333339</v>
      </c>
      <c r="D65" s="34">
        <v>11</v>
      </c>
      <c r="E65" s="34">
        <v>6</v>
      </c>
      <c r="F65" s="34">
        <v>7</v>
      </c>
      <c r="G65" s="34">
        <v>5</v>
      </c>
      <c r="H65" s="34">
        <v>7</v>
      </c>
      <c r="I65" s="34">
        <v>4</v>
      </c>
      <c r="J65" s="34">
        <v>7</v>
      </c>
      <c r="K65" s="1">
        <v>6</v>
      </c>
      <c r="L65" s="2">
        <v>7</v>
      </c>
    </row>
    <row r="66" spans="1:12" s="2" customFormat="1" x14ac:dyDescent="0.2">
      <c r="A66" s="2">
        <v>201</v>
      </c>
      <c r="B66" s="16" t="s">
        <v>61</v>
      </c>
      <c r="C66" s="34">
        <v>697.71060171919771</v>
      </c>
      <c r="D66" s="34">
        <v>891</v>
      </c>
      <c r="E66" s="34">
        <v>1130</v>
      </c>
      <c r="F66" s="34">
        <v>1059</v>
      </c>
      <c r="G66" s="34">
        <v>840</v>
      </c>
      <c r="H66" s="34">
        <v>752</v>
      </c>
      <c r="I66" s="34">
        <v>682</v>
      </c>
      <c r="J66" s="34">
        <v>912</v>
      </c>
      <c r="K66" s="1">
        <v>887</v>
      </c>
      <c r="L66" s="2">
        <v>919</v>
      </c>
    </row>
    <row r="67" spans="1:12" s="2" customFormat="1" x14ac:dyDescent="0.2">
      <c r="A67" s="2">
        <v>251</v>
      </c>
      <c r="B67" s="16" t="s">
        <v>72</v>
      </c>
      <c r="C67" s="34">
        <v>0</v>
      </c>
      <c r="D67" s="34">
        <v>29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1">
        <v>0</v>
      </c>
      <c r="L67" s="2">
        <v>0</v>
      </c>
    </row>
    <row r="68" spans="1:12" s="2" customFormat="1" x14ac:dyDescent="0.2">
      <c r="A68" s="2">
        <v>304</v>
      </c>
      <c r="B68" s="16" t="s">
        <v>62</v>
      </c>
      <c r="C68" s="34">
        <v>163.38823529411764</v>
      </c>
      <c r="D68" s="34">
        <v>166</v>
      </c>
      <c r="E68" s="34">
        <v>161</v>
      </c>
      <c r="F68" s="34">
        <v>164</v>
      </c>
      <c r="G68" s="34">
        <v>173</v>
      </c>
      <c r="H68" s="34">
        <v>146</v>
      </c>
      <c r="I68" s="34">
        <v>145</v>
      </c>
      <c r="J68" s="34">
        <v>149</v>
      </c>
      <c r="K68" s="1">
        <v>168</v>
      </c>
      <c r="L68" s="2">
        <v>160</v>
      </c>
    </row>
    <row r="69" spans="1:12" s="2" customFormat="1" x14ac:dyDescent="0.2">
      <c r="A69" s="2">
        <v>321</v>
      </c>
      <c r="B69" s="16" t="s">
        <v>63</v>
      </c>
      <c r="C69" s="34">
        <v>22.357142857142858</v>
      </c>
      <c r="D69" s="34">
        <v>20</v>
      </c>
      <c r="E69" s="34">
        <v>14</v>
      </c>
      <c r="F69" s="34">
        <v>15</v>
      </c>
      <c r="G69" s="34">
        <v>12</v>
      </c>
      <c r="H69" s="34">
        <v>16</v>
      </c>
      <c r="I69" s="34">
        <v>13</v>
      </c>
      <c r="J69" s="34">
        <v>11</v>
      </c>
      <c r="K69" s="1">
        <v>12</v>
      </c>
      <c r="L69" s="2">
        <v>13</v>
      </c>
    </row>
    <row r="70" spans="1:12" s="2" customFormat="1" x14ac:dyDescent="0.2">
      <c r="A70" s="2">
        <v>323</v>
      </c>
      <c r="B70" s="16" t="s">
        <v>64</v>
      </c>
      <c r="C70" s="34">
        <v>1364.6149253731344</v>
      </c>
      <c r="D70" s="34">
        <v>1308</v>
      </c>
      <c r="E70" s="34">
        <v>1532</v>
      </c>
      <c r="F70" s="34">
        <v>2029</v>
      </c>
      <c r="G70" s="34">
        <v>1669</v>
      </c>
      <c r="H70" s="34">
        <v>1669</v>
      </c>
      <c r="I70" s="34">
        <v>1650</v>
      </c>
      <c r="J70" s="34">
        <v>1670</v>
      </c>
      <c r="K70" s="1">
        <v>1653</v>
      </c>
      <c r="L70" s="2">
        <v>1606</v>
      </c>
    </row>
    <row r="71" spans="1:12" s="2" customFormat="1" x14ac:dyDescent="0.2">
      <c r="A71" s="2">
        <v>328</v>
      </c>
      <c r="B71" s="16" t="s">
        <v>65</v>
      </c>
      <c r="C71" s="34">
        <v>44.897959183673471</v>
      </c>
      <c r="D71" s="34">
        <v>46</v>
      </c>
      <c r="E71" s="34">
        <v>51</v>
      </c>
      <c r="F71" s="34">
        <v>49</v>
      </c>
      <c r="G71" s="34">
        <v>40</v>
      </c>
      <c r="H71" s="34">
        <v>39</v>
      </c>
      <c r="I71" s="34">
        <v>41</v>
      </c>
      <c r="J71" s="34">
        <v>41</v>
      </c>
      <c r="K71" s="1">
        <v>39</v>
      </c>
      <c r="L71" s="2">
        <v>35</v>
      </c>
    </row>
    <row r="72" spans="1:12" x14ac:dyDescent="0.2">
      <c r="A72" s="2">
        <v>330</v>
      </c>
      <c r="B72" s="16" t="s">
        <v>66</v>
      </c>
      <c r="C72" s="34">
        <v>135.19999999999999</v>
      </c>
      <c r="D72" s="34">
        <v>124</v>
      </c>
      <c r="E72" s="34">
        <v>121</v>
      </c>
      <c r="F72" s="34">
        <v>114</v>
      </c>
      <c r="G72" s="34">
        <v>95</v>
      </c>
      <c r="H72" s="34">
        <v>91</v>
      </c>
      <c r="I72" s="34">
        <v>84</v>
      </c>
      <c r="J72" s="34">
        <v>95</v>
      </c>
      <c r="K72" s="1">
        <v>109</v>
      </c>
      <c r="L72" s="2">
        <v>118</v>
      </c>
    </row>
    <row r="73" spans="1:12" x14ac:dyDescent="0.2">
      <c r="A73" s="2">
        <v>522</v>
      </c>
      <c r="B73" s="16" t="s">
        <v>10</v>
      </c>
      <c r="C73" s="34">
        <v>6596.8292919495643</v>
      </c>
      <c r="D73" s="34">
        <v>6799</v>
      </c>
      <c r="E73" s="34">
        <v>7678</v>
      </c>
      <c r="F73" s="34">
        <v>7400</v>
      </c>
      <c r="G73" s="34">
        <v>6661</v>
      </c>
      <c r="H73" s="34">
        <v>6987</v>
      </c>
      <c r="I73" s="34">
        <v>6477</v>
      </c>
      <c r="J73" s="34">
        <v>6746</v>
      </c>
      <c r="K73" s="1">
        <v>6969</v>
      </c>
      <c r="L73" s="2">
        <v>7161</v>
      </c>
    </row>
    <row r="74" spans="1:12" x14ac:dyDescent="0.2">
      <c r="A74" s="2"/>
      <c r="B74" s="16" t="s">
        <v>73</v>
      </c>
      <c r="C74" s="34">
        <f t="shared" ref="C74:H74" si="0">SUM(C4:C73)</f>
        <v>80866.496642521408</v>
      </c>
      <c r="D74" s="34">
        <f t="shared" si="0"/>
        <v>86371</v>
      </c>
      <c r="E74" s="34">
        <f t="shared" si="0"/>
        <v>100084</v>
      </c>
      <c r="F74" s="34">
        <f t="shared" si="0"/>
        <v>98037</v>
      </c>
      <c r="G74" s="34">
        <f t="shared" si="0"/>
        <v>86126</v>
      </c>
      <c r="H74" s="34">
        <f t="shared" si="0"/>
        <v>89001</v>
      </c>
      <c r="I74" s="34">
        <f>SUM(I4:I73)</f>
        <v>82784</v>
      </c>
      <c r="J74" s="34">
        <f>SUM(J4:J73)</f>
        <v>84389</v>
      </c>
    </row>
    <row r="75" spans="1:12" x14ac:dyDescent="0.2">
      <c r="A75" s="2"/>
      <c r="B75" s="16"/>
      <c r="E75" s="2"/>
      <c r="F75" s="2"/>
    </row>
    <row r="76" spans="1:12" x14ac:dyDescent="0.2">
      <c r="A76" s="2">
        <v>900</v>
      </c>
      <c r="B76" s="16" t="s">
        <v>67</v>
      </c>
      <c r="C76" s="6">
        <v>601.00558659217882</v>
      </c>
      <c r="D76" s="1">
        <v>653</v>
      </c>
      <c r="E76" s="1">
        <v>900</v>
      </c>
      <c r="F76" s="1">
        <v>709</v>
      </c>
      <c r="G76" s="2">
        <v>616</v>
      </c>
      <c r="H76" s="2">
        <v>588</v>
      </c>
      <c r="I76" s="2">
        <v>591</v>
      </c>
      <c r="J76" s="2">
        <v>605</v>
      </c>
    </row>
    <row r="77" spans="1:12" x14ac:dyDescent="0.2">
      <c r="A77" s="2">
        <v>901</v>
      </c>
      <c r="B77" s="16" t="s">
        <v>68</v>
      </c>
      <c r="C77" s="6">
        <v>14951.138115631691</v>
      </c>
      <c r="D77" s="1">
        <v>15762</v>
      </c>
      <c r="E77" s="1">
        <v>17236</v>
      </c>
      <c r="F77" s="1">
        <v>16706</v>
      </c>
      <c r="G77" s="2">
        <v>15133</v>
      </c>
      <c r="H77" s="2">
        <v>14101</v>
      </c>
      <c r="I77" s="2">
        <v>13989</v>
      </c>
      <c r="J77" s="2">
        <v>14346</v>
      </c>
    </row>
    <row r="78" spans="1:12" x14ac:dyDescent="0.2">
      <c r="A78" s="2">
        <v>902</v>
      </c>
      <c r="B78" s="16" t="s">
        <v>69</v>
      </c>
      <c r="C78" s="6">
        <v>11615.328928046989</v>
      </c>
      <c r="D78" s="1">
        <v>12237</v>
      </c>
      <c r="E78" s="1">
        <v>12446</v>
      </c>
      <c r="F78" s="1">
        <v>12462</v>
      </c>
      <c r="G78" s="2">
        <v>11103</v>
      </c>
      <c r="H78" s="2">
        <v>10291</v>
      </c>
      <c r="I78" s="2">
        <v>11150</v>
      </c>
      <c r="J78" s="2">
        <v>10992</v>
      </c>
    </row>
    <row r="79" spans="1:12" x14ac:dyDescent="0.2">
      <c r="A79" s="2"/>
      <c r="B79" s="16" t="s">
        <v>73</v>
      </c>
      <c r="C79" s="2">
        <f t="shared" ref="C79:I79" si="1">SUM(C76:C78)</f>
        <v>27167.472630270859</v>
      </c>
      <c r="D79" s="2">
        <f t="shared" si="1"/>
        <v>28652</v>
      </c>
      <c r="E79" s="2">
        <f t="shared" si="1"/>
        <v>30582</v>
      </c>
      <c r="F79" s="2">
        <f t="shared" si="1"/>
        <v>29877</v>
      </c>
      <c r="G79" s="2">
        <f t="shared" si="1"/>
        <v>26852</v>
      </c>
      <c r="H79" s="2">
        <f t="shared" si="1"/>
        <v>24980</v>
      </c>
      <c r="I79" s="2">
        <f t="shared" si="1"/>
        <v>25730</v>
      </c>
      <c r="J79" s="2">
        <f>SUM(J76:J78)</f>
        <v>25943</v>
      </c>
    </row>
    <row r="81" spans="2:10" x14ac:dyDescent="0.2">
      <c r="B81" s="17" t="s">
        <v>78</v>
      </c>
      <c r="C81" s="35">
        <f>C74+C79</f>
        <v>108033.96927279227</v>
      </c>
      <c r="D81" s="35">
        <f t="shared" ref="D81:J81" si="2">D74+D79</f>
        <v>115023</v>
      </c>
      <c r="E81" s="35">
        <f t="shared" si="2"/>
        <v>130666</v>
      </c>
      <c r="F81" s="35">
        <f t="shared" si="2"/>
        <v>127914</v>
      </c>
      <c r="G81" s="35">
        <f t="shared" si="2"/>
        <v>112978</v>
      </c>
      <c r="H81" s="35">
        <f t="shared" si="2"/>
        <v>113981</v>
      </c>
      <c r="I81" s="35">
        <f t="shared" si="2"/>
        <v>108514</v>
      </c>
      <c r="J81" s="35">
        <f t="shared" si="2"/>
        <v>110332</v>
      </c>
    </row>
    <row r="84" spans="2:10" x14ac:dyDescent="0.2">
      <c r="G84" s="2"/>
      <c r="H84" s="2"/>
      <c r="I84" s="2"/>
    </row>
  </sheetData>
  <sheetProtection algorithmName="SHA-512" hashValue="eQX06uMNw7GQcy2zoADFaNROl3afMAkp9beEe0JGCGU6QbX8MtqVNt5L79W2I9+oXmJPw812RRVVJJ7HdfBN+g==" saltValue="rtb4q2EDyZX/j3DCZLRJng==" spinCount="100000" sheet="1" formatCells="0"/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137"/>
  <sheetViews>
    <sheetView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N8" sqref="N8"/>
    </sheetView>
  </sheetViews>
  <sheetFormatPr defaultColWidth="10.6640625" defaultRowHeight="15.75" x14ac:dyDescent="0.25"/>
  <cols>
    <col min="1" max="1" width="18.1640625" style="8" customWidth="1"/>
    <col min="2" max="2" width="41.5" style="14" bestFit="1" customWidth="1"/>
    <col min="3" max="3" width="10.6640625" style="8"/>
    <col min="4" max="4" width="10.6640625" style="1"/>
    <col min="5" max="10" width="10.6640625" style="8"/>
    <col min="11" max="11" width="9.83203125" style="8" bestFit="1" customWidth="1"/>
    <col min="12" max="12" width="10.6640625" style="8"/>
    <col min="13" max="13" width="21.6640625" style="23" customWidth="1"/>
    <col min="14" max="14" width="10.6640625" style="32"/>
    <col min="15" max="16384" width="10.6640625" style="8"/>
  </cols>
  <sheetData>
    <row r="1" spans="1:14" ht="18" x14ac:dyDescent="0.25">
      <c r="A1" s="9" t="s">
        <v>76</v>
      </c>
      <c r="B1" s="9" t="s">
        <v>1</v>
      </c>
      <c r="K1" s="19"/>
      <c r="N1" s="24"/>
    </row>
    <row r="2" spans="1:14" x14ac:dyDescent="0.25">
      <c r="B2" s="18" t="s">
        <v>75</v>
      </c>
      <c r="C2" s="11">
        <v>43282</v>
      </c>
      <c r="D2" s="12">
        <v>43313</v>
      </c>
      <c r="E2" s="11">
        <v>43344</v>
      </c>
      <c r="F2" s="12">
        <v>43374</v>
      </c>
      <c r="G2" s="11">
        <v>43405</v>
      </c>
      <c r="H2" s="12">
        <v>43435</v>
      </c>
      <c r="I2" s="11">
        <v>43466</v>
      </c>
      <c r="J2" s="12">
        <v>43497</v>
      </c>
      <c r="K2" s="12">
        <v>43525</v>
      </c>
      <c r="L2" s="12">
        <v>43556</v>
      </c>
      <c r="N2" s="30"/>
    </row>
    <row r="3" spans="1:14" ht="15" x14ac:dyDescent="0.2">
      <c r="A3" s="3" t="s">
        <v>74</v>
      </c>
      <c r="B3" s="15" t="s">
        <v>77</v>
      </c>
      <c r="C3" s="8">
        <v>6</v>
      </c>
      <c r="D3" s="1">
        <v>4</v>
      </c>
      <c r="E3" s="8">
        <v>5</v>
      </c>
      <c r="F3" s="8">
        <v>4</v>
      </c>
      <c r="G3" s="20">
        <v>4</v>
      </c>
      <c r="H3" s="1">
        <v>5</v>
      </c>
      <c r="I3" s="8">
        <v>4</v>
      </c>
      <c r="J3" s="8">
        <v>4</v>
      </c>
      <c r="K3" s="10">
        <v>5</v>
      </c>
      <c r="L3" s="5">
        <v>4</v>
      </c>
      <c r="N3" s="25"/>
    </row>
    <row r="4" spans="1:14" s="5" customFormat="1" ht="15" x14ac:dyDescent="0.2">
      <c r="A4" s="10">
        <v>10</v>
      </c>
      <c r="B4" s="13" t="s">
        <v>3</v>
      </c>
      <c r="C4" s="5">
        <v>764</v>
      </c>
      <c r="D4" s="2">
        <v>836</v>
      </c>
      <c r="E4" s="5">
        <v>682</v>
      </c>
      <c r="F4" s="5">
        <v>745</v>
      </c>
      <c r="G4" s="5">
        <v>662</v>
      </c>
      <c r="H4" s="5">
        <v>555</v>
      </c>
      <c r="I4" s="5">
        <v>513</v>
      </c>
      <c r="J4" s="5">
        <v>519</v>
      </c>
      <c r="K4" s="1">
        <v>716</v>
      </c>
      <c r="L4" s="2">
        <v>609</v>
      </c>
      <c r="M4" s="3"/>
      <c r="N4" s="25"/>
    </row>
    <row r="5" spans="1:14" s="5" customFormat="1" ht="15" x14ac:dyDescent="0.2">
      <c r="A5" s="10">
        <v>12</v>
      </c>
      <c r="B5" s="13" t="s">
        <v>70</v>
      </c>
      <c r="C5" s="5">
        <v>535</v>
      </c>
      <c r="D5" s="2">
        <v>486</v>
      </c>
      <c r="E5" s="5">
        <v>542</v>
      </c>
      <c r="F5" s="5">
        <v>0</v>
      </c>
      <c r="G5" s="5">
        <v>537</v>
      </c>
      <c r="H5" s="5">
        <v>432</v>
      </c>
      <c r="I5" s="5">
        <v>579</v>
      </c>
      <c r="J5" s="5">
        <v>429</v>
      </c>
      <c r="K5" s="1">
        <v>493</v>
      </c>
      <c r="L5" s="2">
        <v>532</v>
      </c>
      <c r="M5" s="23"/>
      <c r="N5" s="31"/>
    </row>
    <row r="6" spans="1:14" s="5" customFormat="1" ht="15" x14ac:dyDescent="0.2">
      <c r="A6" s="10">
        <v>14</v>
      </c>
      <c r="B6" s="13" t="s">
        <v>5</v>
      </c>
      <c r="C6" s="5">
        <v>54</v>
      </c>
      <c r="D6" s="2">
        <v>85</v>
      </c>
      <c r="E6" s="5">
        <v>76</v>
      </c>
      <c r="F6" s="5">
        <v>63</v>
      </c>
      <c r="G6" s="5">
        <v>68</v>
      </c>
      <c r="H6" s="5">
        <v>68</v>
      </c>
      <c r="I6" s="5">
        <v>66</v>
      </c>
      <c r="J6" s="5">
        <v>52</v>
      </c>
      <c r="K6" s="1">
        <v>48</v>
      </c>
      <c r="L6" s="2">
        <v>73</v>
      </c>
      <c r="M6" s="23"/>
      <c r="N6" s="31"/>
    </row>
    <row r="7" spans="1:14" s="5" customFormat="1" ht="15" x14ac:dyDescent="0.2">
      <c r="A7" s="10">
        <v>17</v>
      </c>
      <c r="B7" s="13" t="s">
        <v>7</v>
      </c>
      <c r="C7" s="5">
        <v>27</v>
      </c>
      <c r="D7" s="2">
        <v>17</v>
      </c>
      <c r="E7" s="5">
        <v>21</v>
      </c>
      <c r="F7" s="5">
        <v>30</v>
      </c>
      <c r="G7" s="5">
        <v>26</v>
      </c>
      <c r="H7" s="5">
        <v>23</v>
      </c>
      <c r="I7" s="5">
        <v>25</v>
      </c>
      <c r="J7" s="5">
        <v>18</v>
      </c>
      <c r="K7" s="1">
        <v>29</v>
      </c>
      <c r="L7" s="2">
        <v>21</v>
      </c>
      <c r="M7" s="23"/>
      <c r="N7" s="31"/>
    </row>
    <row r="8" spans="1:14" s="5" customFormat="1" ht="15" x14ac:dyDescent="0.2">
      <c r="A8" s="10">
        <v>19</v>
      </c>
      <c r="B8" s="13" t="s">
        <v>9</v>
      </c>
      <c r="C8" s="5">
        <v>70</v>
      </c>
      <c r="D8" s="2">
        <v>65</v>
      </c>
      <c r="E8" s="5">
        <v>81</v>
      </c>
      <c r="F8" s="5">
        <v>77</v>
      </c>
      <c r="G8" s="5">
        <v>104</v>
      </c>
      <c r="H8" s="5">
        <v>103</v>
      </c>
      <c r="I8" s="5">
        <v>86</v>
      </c>
      <c r="J8" s="5">
        <v>84</v>
      </c>
      <c r="K8" s="1">
        <v>90</v>
      </c>
      <c r="L8" s="2">
        <v>86</v>
      </c>
      <c r="M8" s="23"/>
      <c r="N8" s="31"/>
    </row>
    <row r="9" spans="1:14" s="5" customFormat="1" ht="15" x14ac:dyDescent="0.2">
      <c r="A9" s="10">
        <v>22</v>
      </c>
      <c r="B9" s="13" t="s">
        <v>10</v>
      </c>
      <c r="C9" s="5">
        <v>8040</v>
      </c>
      <c r="D9" s="2">
        <v>7981</v>
      </c>
      <c r="E9" s="5">
        <v>7781</v>
      </c>
      <c r="F9" s="5">
        <v>8030</v>
      </c>
      <c r="G9" s="5">
        <v>7785</v>
      </c>
      <c r="H9" s="5">
        <v>7743</v>
      </c>
      <c r="I9" s="5">
        <v>7331</v>
      </c>
      <c r="J9" s="5">
        <v>6817</v>
      </c>
      <c r="K9" s="1">
        <v>7710</v>
      </c>
      <c r="L9" s="2">
        <v>7934</v>
      </c>
      <c r="M9" s="23"/>
      <c r="N9" s="31"/>
    </row>
    <row r="10" spans="1:14" s="5" customFormat="1" ht="15" x14ac:dyDescent="0.2">
      <c r="A10" s="10">
        <v>23</v>
      </c>
      <c r="B10" s="13" t="s">
        <v>11</v>
      </c>
      <c r="C10" s="5">
        <v>3634</v>
      </c>
      <c r="D10" s="2">
        <v>4088</v>
      </c>
      <c r="E10" s="5">
        <v>4114</v>
      </c>
      <c r="F10" s="5">
        <v>4167</v>
      </c>
      <c r="G10" s="5">
        <v>3850</v>
      </c>
      <c r="H10" s="5">
        <v>3920</v>
      </c>
      <c r="I10" s="5">
        <v>3797</v>
      </c>
      <c r="J10" s="5">
        <v>3465</v>
      </c>
      <c r="K10" s="1">
        <v>3719</v>
      </c>
      <c r="L10" s="2">
        <v>3826</v>
      </c>
      <c r="M10" s="23"/>
      <c r="N10" s="31"/>
    </row>
    <row r="11" spans="1:14" s="5" customFormat="1" ht="15" x14ac:dyDescent="0.2">
      <c r="A11" s="10">
        <v>25</v>
      </c>
      <c r="B11" s="13" t="s">
        <v>11</v>
      </c>
      <c r="C11" s="5">
        <v>3444</v>
      </c>
      <c r="D11" s="2">
        <v>3610</v>
      </c>
      <c r="E11" s="5">
        <v>3878</v>
      </c>
      <c r="F11" s="5">
        <v>3770</v>
      </c>
      <c r="G11" s="5">
        <v>3467</v>
      </c>
      <c r="H11" s="5">
        <v>3398</v>
      </c>
      <c r="I11" s="5">
        <v>3515</v>
      </c>
      <c r="J11" s="5">
        <v>3032</v>
      </c>
      <c r="K11" s="1">
        <v>3299</v>
      </c>
      <c r="L11" s="2">
        <v>3558</v>
      </c>
      <c r="M11" s="23"/>
      <c r="N11" s="31"/>
    </row>
    <row r="12" spans="1:14" s="5" customFormat="1" ht="15" x14ac:dyDescent="0.2">
      <c r="A12" s="10">
        <v>26</v>
      </c>
      <c r="B12" s="13" t="s">
        <v>12</v>
      </c>
      <c r="C12" s="5">
        <v>1797</v>
      </c>
      <c r="D12" s="2">
        <v>1869</v>
      </c>
      <c r="E12" s="5">
        <v>1794</v>
      </c>
      <c r="F12" s="5">
        <v>1861</v>
      </c>
      <c r="G12" s="5">
        <v>1712</v>
      </c>
      <c r="H12" s="5">
        <v>1745</v>
      </c>
      <c r="I12" s="5">
        <v>1862</v>
      </c>
      <c r="J12" s="5">
        <v>1595</v>
      </c>
      <c r="K12" s="1">
        <v>1649</v>
      </c>
      <c r="L12" s="2">
        <v>1802</v>
      </c>
      <c r="M12" s="23"/>
      <c r="N12" s="31"/>
    </row>
    <row r="13" spans="1:14" s="5" customFormat="1" ht="15" x14ac:dyDescent="0.2">
      <c r="A13" s="10">
        <v>27</v>
      </c>
      <c r="B13" s="13" t="s">
        <v>13</v>
      </c>
      <c r="C13" s="5">
        <v>315</v>
      </c>
      <c r="D13" s="2">
        <v>371</v>
      </c>
      <c r="E13" s="5">
        <v>352</v>
      </c>
      <c r="F13" s="5">
        <v>353</v>
      </c>
      <c r="G13" s="5">
        <v>336</v>
      </c>
      <c r="H13" s="5">
        <v>324</v>
      </c>
      <c r="I13" s="5">
        <v>346</v>
      </c>
      <c r="J13" s="5">
        <v>257</v>
      </c>
      <c r="K13" s="1">
        <v>449</v>
      </c>
      <c r="L13" s="2">
        <v>314</v>
      </c>
      <c r="M13" s="23"/>
      <c r="N13" s="31"/>
    </row>
    <row r="14" spans="1:14" s="5" customFormat="1" ht="15" x14ac:dyDescent="0.2">
      <c r="A14" s="10">
        <v>31</v>
      </c>
      <c r="B14" s="13" t="s">
        <v>14</v>
      </c>
      <c r="C14" s="5">
        <v>118</v>
      </c>
      <c r="D14" s="2">
        <v>132</v>
      </c>
      <c r="E14" s="5">
        <v>162</v>
      </c>
      <c r="F14" s="5">
        <v>150</v>
      </c>
      <c r="G14" s="5">
        <v>107</v>
      </c>
      <c r="H14" s="5">
        <v>125</v>
      </c>
      <c r="I14" s="5">
        <v>125</v>
      </c>
      <c r="J14" s="5">
        <v>121</v>
      </c>
      <c r="K14" s="1">
        <v>119</v>
      </c>
      <c r="L14" s="2">
        <v>135</v>
      </c>
      <c r="M14" s="23"/>
      <c r="N14" s="31"/>
    </row>
    <row r="15" spans="1:14" s="5" customFormat="1" ht="15" x14ac:dyDescent="0.2">
      <c r="A15" s="10">
        <v>32</v>
      </c>
      <c r="B15" s="13" t="s">
        <v>15</v>
      </c>
      <c r="C15" s="5">
        <v>229</v>
      </c>
      <c r="D15" s="2">
        <v>235</v>
      </c>
      <c r="E15" s="5">
        <v>243</v>
      </c>
      <c r="F15" s="5">
        <v>255</v>
      </c>
      <c r="G15" s="5">
        <v>224</v>
      </c>
      <c r="H15" s="5">
        <v>202</v>
      </c>
      <c r="I15" s="5">
        <v>216</v>
      </c>
      <c r="J15" s="5">
        <v>223</v>
      </c>
      <c r="K15" s="1">
        <v>197</v>
      </c>
      <c r="L15" s="2">
        <v>235</v>
      </c>
      <c r="M15" s="23"/>
      <c r="N15" s="31"/>
    </row>
    <row r="16" spans="1:14" s="5" customFormat="1" ht="15" x14ac:dyDescent="0.2">
      <c r="A16" s="10">
        <v>35</v>
      </c>
      <c r="B16" s="13" t="s">
        <v>17</v>
      </c>
      <c r="C16" s="5">
        <v>412</v>
      </c>
      <c r="D16" s="2">
        <v>442</v>
      </c>
      <c r="E16" s="5">
        <v>443</v>
      </c>
      <c r="F16" s="5">
        <v>487</v>
      </c>
      <c r="G16" s="5">
        <v>473</v>
      </c>
      <c r="H16" s="5">
        <v>395</v>
      </c>
      <c r="I16" s="5">
        <v>386</v>
      </c>
      <c r="J16" s="5">
        <v>406</v>
      </c>
      <c r="K16" s="1">
        <v>424</v>
      </c>
      <c r="L16" s="2">
        <v>427</v>
      </c>
      <c r="M16" s="23"/>
      <c r="N16" s="31"/>
    </row>
    <row r="17" spans="1:14" s="5" customFormat="1" ht="15" x14ac:dyDescent="0.2">
      <c r="A17" s="10">
        <v>39</v>
      </c>
      <c r="B17" s="13" t="s">
        <v>19</v>
      </c>
      <c r="C17" s="5">
        <v>157</v>
      </c>
      <c r="D17" s="2">
        <v>0</v>
      </c>
      <c r="E17" s="5">
        <v>169</v>
      </c>
      <c r="F17" s="5">
        <v>212</v>
      </c>
      <c r="G17" s="5">
        <v>168</v>
      </c>
      <c r="H17" s="5">
        <v>164</v>
      </c>
      <c r="I17" s="5">
        <v>170</v>
      </c>
      <c r="J17" s="5">
        <v>0</v>
      </c>
      <c r="K17" s="1">
        <v>171</v>
      </c>
      <c r="L17" s="2">
        <v>211</v>
      </c>
      <c r="M17" s="23"/>
      <c r="N17" s="31"/>
    </row>
    <row r="18" spans="1:14" s="5" customFormat="1" ht="15" x14ac:dyDescent="0.2">
      <c r="A18" s="10">
        <v>40</v>
      </c>
      <c r="B18" s="13" t="s">
        <v>20</v>
      </c>
      <c r="C18" s="5">
        <v>159</v>
      </c>
      <c r="D18" s="2">
        <v>170</v>
      </c>
      <c r="E18" s="5">
        <v>216</v>
      </c>
      <c r="F18" s="5">
        <v>242</v>
      </c>
      <c r="G18" s="5">
        <v>185</v>
      </c>
      <c r="H18" s="5">
        <v>212</v>
      </c>
      <c r="I18" s="5">
        <v>206</v>
      </c>
      <c r="J18" s="5">
        <v>196</v>
      </c>
      <c r="K18" s="1">
        <v>196</v>
      </c>
      <c r="L18" s="2">
        <v>184</v>
      </c>
      <c r="M18" s="23"/>
      <c r="N18" s="31"/>
    </row>
    <row r="19" spans="1:14" s="5" customFormat="1" ht="15" x14ac:dyDescent="0.2">
      <c r="A19" s="10">
        <v>42</v>
      </c>
      <c r="B19" s="13" t="s">
        <v>21</v>
      </c>
      <c r="C19" s="5">
        <v>0</v>
      </c>
      <c r="D19" s="2">
        <v>96</v>
      </c>
      <c r="E19" s="5">
        <v>88</v>
      </c>
      <c r="F19" s="5">
        <v>94</v>
      </c>
      <c r="G19" s="5">
        <v>81</v>
      </c>
      <c r="H19" s="5">
        <v>89</v>
      </c>
      <c r="I19" s="5">
        <v>93</v>
      </c>
      <c r="J19" s="5">
        <v>71</v>
      </c>
      <c r="K19" s="1">
        <v>83</v>
      </c>
      <c r="L19" s="2">
        <v>82</v>
      </c>
      <c r="M19" s="23"/>
      <c r="N19" s="31"/>
    </row>
    <row r="20" spans="1:14" s="5" customFormat="1" ht="15" x14ac:dyDescent="0.2">
      <c r="A20" s="10">
        <v>46</v>
      </c>
      <c r="B20" s="13" t="s">
        <v>23</v>
      </c>
      <c r="C20" s="5">
        <v>144</v>
      </c>
      <c r="D20" s="2">
        <v>104</v>
      </c>
      <c r="E20" s="5">
        <v>123</v>
      </c>
      <c r="F20" s="5">
        <v>117</v>
      </c>
      <c r="G20" s="5">
        <v>110</v>
      </c>
      <c r="H20" s="5">
        <v>77</v>
      </c>
      <c r="I20" s="5">
        <v>118</v>
      </c>
      <c r="J20" s="5">
        <v>98</v>
      </c>
      <c r="K20" s="1">
        <v>110</v>
      </c>
      <c r="L20" s="2">
        <v>100</v>
      </c>
      <c r="M20" s="23"/>
      <c r="N20" s="31"/>
    </row>
    <row r="21" spans="1:14" s="5" customFormat="1" ht="15" x14ac:dyDescent="0.2">
      <c r="A21" s="10">
        <v>47</v>
      </c>
      <c r="B21" s="13" t="s">
        <v>24</v>
      </c>
      <c r="C21" s="5">
        <v>389</v>
      </c>
      <c r="D21" s="2">
        <v>435</v>
      </c>
      <c r="E21" s="5">
        <v>417</v>
      </c>
      <c r="F21" s="5">
        <v>475</v>
      </c>
      <c r="G21" s="5">
        <v>432</v>
      </c>
      <c r="H21" s="5">
        <v>398</v>
      </c>
      <c r="I21" s="5">
        <v>479</v>
      </c>
      <c r="J21" s="5">
        <v>422</v>
      </c>
      <c r="K21" s="1">
        <v>441</v>
      </c>
      <c r="L21" s="2">
        <v>437</v>
      </c>
      <c r="M21" s="23"/>
      <c r="N21" s="31"/>
    </row>
    <row r="22" spans="1:14" s="5" customFormat="1" ht="15" x14ac:dyDescent="0.2">
      <c r="A22" s="10">
        <v>48</v>
      </c>
      <c r="B22" s="13" t="s">
        <v>25</v>
      </c>
      <c r="C22" s="5">
        <v>86</v>
      </c>
      <c r="D22" s="2">
        <v>100</v>
      </c>
      <c r="E22" s="5">
        <v>115</v>
      </c>
      <c r="F22" s="5">
        <v>115</v>
      </c>
      <c r="G22" s="5">
        <v>120</v>
      </c>
      <c r="H22" s="5">
        <v>102</v>
      </c>
      <c r="I22" s="5">
        <v>89</v>
      </c>
      <c r="J22" s="5">
        <v>120</v>
      </c>
      <c r="K22" s="1">
        <v>86</v>
      </c>
      <c r="L22" s="2">
        <v>102</v>
      </c>
      <c r="M22" s="23"/>
      <c r="N22" s="31"/>
    </row>
    <row r="23" spans="1:14" s="5" customFormat="1" ht="15" x14ac:dyDescent="0.2">
      <c r="A23" s="10">
        <v>49</v>
      </c>
      <c r="B23" s="13" t="s">
        <v>25</v>
      </c>
      <c r="C23" s="5">
        <v>86</v>
      </c>
      <c r="D23" s="2">
        <v>99</v>
      </c>
      <c r="E23" s="5">
        <v>100</v>
      </c>
      <c r="F23" s="5">
        <v>122</v>
      </c>
      <c r="G23" s="5">
        <v>85</v>
      </c>
      <c r="H23" s="5">
        <v>98</v>
      </c>
      <c r="I23" s="5">
        <v>95</v>
      </c>
      <c r="J23" s="5">
        <v>95</v>
      </c>
      <c r="K23" s="1">
        <v>82</v>
      </c>
      <c r="L23" s="2">
        <v>97</v>
      </c>
      <c r="M23" s="23"/>
      <c r="N23" s="31"/>
    </row>
    <row r="24" spans="1:14" s="5" customFormat="1" ht="15" x14ac:dyDescent="0.2">
      <c r="A24" s="10">
        <v>54</v>
      </c>
      <c r="B24" s="13" t="s">
        <v>28</v>
      </c>
      <c r="C24" s="5">
        <v>312</v>
      </c>
      <c r="D24" s="2">
        <v>345</v>
      </c>
      <c r="E24" s="5">
        <v>315</v>
      </c>
      <c r="F24" s="5">
        <v>352</v>
      </c>
      <c r="G24" s="5">
        <v>313</v>
      </c>
      <c r="H24" s="5">
        <v>333</v>
      </c>
      <c r="I24" s="5">
        <v>297</v>
      </c>
      <c r="J24" s="5">
        <v>293</v>
      </c>
      <c r="K24" s="1">
        <v>295</v>
      </c>
      <c r="L24" s="2">
        <v>327</v>
      </c>
      <c r="M24" s="23"/>
      <c r="N24" s="31"/>
    </row>
    <row r="25" spans="1:14" s="5" customFormat="1" ht="15" x14ac:dyDescent="0.2">
      <c r="A25" s="10">
        <v>55</v>
      </c>
      <c r="B25" s="13" t="s">
        <v>29</v>
      </c>
      <c r="C25" s="5">
        <v>602</v>
      </c>
      <c r="D25" s="2">
        <v>734</v>
      </c>
      <c r="E25" s="5">
        <v>708</v>
      </c>
      <c r="F25" s="5">
        <v>742</v>
      </c>
      <c r="G25" s="5">
        <v>662</v>
      </c>
      <c r="H25" s="5">
        <v>666</v>
      </c>
      <c r="I25" s="5">
        <v>739</v>
      </c>
      <c r="J25" s="5">
        <v>588</v>
      </c>
      <c r="K25" s="1">
        <v>620</v>
      </c>
      <c r="L25" s="2">
        <v>654</v>
      </c>
      <c r="M25" s="23"/>
      <c r="N25" s="31"/>
    </row>
    <row r="26" spans="1:14" s="5" customFormat="1" ht="15" x14ac:dyDescent="0.2">
      <c r="A26" s="10">
        <v>57</v>
      </c>
      <c r="B26" s="13" t="s">
        <v>30</v>
      </c>
      <c r="C26" s="5">
        <v>581</v>
      </c>
      <c r="D26" s="2">
        <v>697</v>
      </c>
      <c r="E26" s="5">
        <v>705</v>
      </c>
      <c r="F26" s="5">
        <v>756</v>
      </c>
      <c r="G26" s="5">
        <v>608</v>
      </c>
      <c r="H26" s="5">
        <v>626</v>
      </c>
      <c r="I26" s="5">
        <v>637</v>
      </c>
      <c r="J26" s="5">
        <v>505</v>
      </c>
      <c r="K26" s="1">
        <v>594</v>
      </c>
      <c r="L26" s="2">
        <v>688</v>
      </c>
      <c r="M26" s="23"/>
      <c r="N26" s="31"/>
    </row>
    <row r="27" spans="1:14" s="5" customFormat="1" ht="15" x14ac:dyDescent="0.2">
      <c r="A27" s="10">
        <v>60</v>
      </c>
      <c r="B27" s="13" t="s">
        <v>32</v>
      </c>
      <c r="C27" s="5">
        <v>967</v>
      </c>
      <c r="D27" s="2">
        <v>988</v>
      </c>
      <c r="E27" s="5">
        <v>986</v>
      </c>
      <c r="F27" s="5">
        <v>1058</v>
      </c>
      <c r="G27" s="5">
        <v>913</v>
      </c>
      <c r="H27" s="5">
        <v>942</v>
      </c>
      <c r="I27" s="5">
        <v>850</v>
      </c>
      <c r="J27" s="5">
        <v>808</v>
      </c>
      <c r="K27" s="1">
        <v>845</v>
      </c>
      <c r="L27" s="2">
        <v>1008</v>
      </c>
      <c r="M27" s="23"/>
      <c r="N27" s="31"/>
    </row>
    <row r="28" spans="1:14" s="5" customFormat="1" ht="15" x14ac:dyDescent="0.2">
      <c r="A28" s="10">
        <v>61</v>
      </c>
      <c r="B28" s="13" t="s">
        <v>33</v>
      </c>
      <c r="C28" s="5">
        <v>554</v>
      </c>
      <c r="D28" s="2">
        <v>598</v>
      </c>
      <c r="E28" s="5">
        <v>630</v>
      </c>
      <c r="F28" s="5">
        <v>607</v>
      </c>
      <c r="G28" s="5">
        <v>513</v>
      </c>
      <c r="H28" s="5">
        <v>555</v>
      </c>
      <c r="I28" s="5">
        <v>513</v>
      </c>
      <c r="J28" s="5">
        <v>501</v>
      </c>
      <c r="K28" s="1">
        <v>526</v>
      </c>
      <c r="L28" s="2">
        <v>582</v>
      </c>
      <c r="M28" s="23"/>
      <c r="N28" s="31"/>
    </row>
    <row r="29" spans="1:14" s="5" customFormat="1" ht="15" x14ac:dyDescent="0.2">
      <c r="A29" s="10">
        <v>62</v>
      </c>
      <c r="B29" s="13" t="s">
        <v>33</v>
      </c>
      <c r="C29" s="5">
        <v>1079</v>
      </c>
      <c r="D29" s="2">
        <v>724</v>
      </c>
      <c r="E29" s="5">
        <v>707</v>
      </c>
      <c r="F29" s="5">
        <v>650</v>
      </c>
      <c r="G29" s="5">
        <v>496</v>
      </c>
      <c r="H29" s="5">
        <v>578</v>
      </c>
      <c r="I29" s="5">
        <v>658</v>
      </c>
      <c r="J29" s="5">
        <v>519</v>
      </c>
      <c r="K29" s="1">
        <v>499</v>
      </c>
      <c r="L29" s="2">
        <v>783</v>
      </c>
      <c r="M29" s="23"/>
      <c r="N29" s="31"/>
    </row>
    <row r="30" spans="1:14" s="5" customFormat="1" ht="15" x14ac:dyDescent="0.2">
      <c r="A30" s="10">
        <v>63</v>
      </c>
      <c r="B30" s="13" t="s">
        <v>34</v>
      </c>
      <c r="C30" s="5">
        <v>237</v>
      </c>
      <c r="D30" s="2">
        <v>269</v>
      </c>
      <c r="E30" s="5">
        <v>251</v>
      </c>
      <c r="F30" s="5">
        <v>296</v>
      </c>
      <c r="G30" s="5">
        <v>246</v>
      </c>
      <c r="H30" s="5">
        <v>269</v>
      </c>
      <c r="I30" s="5">
        <v>263</v>
      </c>
      <c r="J30" s="5">
        <v>213</v>
      </c>
      <c r="K30" s="1">
        <v>224</v>
      </c>
      <c r="L30" s="2">
        <v>305</v>
      </c>
      <c r="M30" s="23"/>
      <c r="N30" s="31"/>
    </row>
    <row r="31" spans="1:14" s="5" customFormat="1" ht="15" x14ac:dyDescent="0.2">
      <c r="A31" s="10">
        <v>64</v>
      </c>
      <c r="B31" s="13" t="s">
        <v>35</v>
      </c>
      <c r="C31" s="5">
        <v>1430</v>
      </c>
      <c r="D31" s="2">
        <v>1404</v>
      </c>
      <c r="E31" s="5">
        <v>1437</v>
      </c>
      <c r="F31" s="5">
        <v>1400</v>
      </c>
      <c r="G31" s="5">
        <v>1324</v>
      </c>
      <c r="H31" s="5">
        <v>1338</v>
      </c>
      <c r="I31" s="5">
        <v>1267</v>
      </c>
      <c r="J31" s="5">
        <v>1192</v>
      </c>
      <c r="K31" s="1">
        <v>1320</v>
      </c>
      <c r="L31" s="2">
        <v>1395</v>
      </c>
      <c r="M31" s="23"/>
      <c r="N31" s="31"/>
    </row>
    <row r="32" spans="1:14" s="5" customFormat="1" ht="15" x14ac:dyDescent="0.2">
      <c r="A32" s="10">
        <v>66</v>
      </c>
      <c r="B32" s="13" t="s">
        <v>37</v>
      </c>
      <c r="C32" s="5">
        <v>2941</v>
      </c>
      <c r="D32" s="2">
        <v>3150</v>
      </c>
      <c r="E32" s="5">
        <v>3352</v>
      </c>
      <c r="F32" s="5">
        <v>3088</v>
      </c>
      <c r="G32" s="5">
        <v>3079</v>
      </c>
      <c r="H32" s="5">
        <v>2856</v>
      </c>
      <c r="I32" s="5">
        <v>2854</v>
      </c>
      <c r="J32" s="5">
        <v>2643</v>
      </c>
      <c r="K32" s="1">
        <v>2858</v>
      </c>
      <c r="L32" s="2">
        <v>2998</v>
      </c>
      <c r="M32" s="23"/>
      <c r="N32" s="31"/>
    </row>
    <row r="33" spans="1:14" s="5" customFormat="1" ht="15" x14ac:dyDescent="0.2">
      <c r="A33" s="10">
        <v>68</v>
      </c>
      <c r="B33" s="13" t="s">
        <v>38</v>
      </c>
      <c r="C33" s="5">
        <v>3170</v>
      </c>
      <c r="D33" s="2">
        <v>3147</v>
      </c>
      <c r="E33" s="5">
        <v>3351</v>
      </c>
      <c r="F33" s="5">
        <v>3217</v>
      </c>
      <c r="G33" s="5">
        <v>3001</v>
      </c>
      <c r="H33" s="5">
        <v>3113</v>
      </c>
      <c r="I33" s="5">
        <v>3098</v>
      </c>
      <c r="J33" s="5">
        <v>2793</v>
      </c>
      <c r="K33" s="1">
        <v>2971</v>
      </c>
      <c r="L33" s="2">
        <v>3020</v>
      </c>
      <c r="M33" s="23"/>
      <c r="N33" s="31"/>
    </row>
    <row r="34" spans="1:14" s="5" customFormat="1" ht="15" x14ac:dyDescent="0.2">
      <c r="A34" s="10">
        <v>70</v>
      </c>
      <c r="B34" s="13" t="s">
        <v>39</v>
      </c>
      <c r="C34" s="5">
        <v>2611</v>
      </c>
      <c r="D34" s="2">
        <v>2622</v>
      </c>
      <c r="E34" s="5">
        <v>2799</v>
      </c>
      <c r="F34" s="5">
        <v>3028</v>
      </c>
      <c r="G34" s="5">
        <v>2585</v>
      </c>
      <c r="H34" s="5">
        <v>2632</v>
      </c>
      <c r="I34" s="5">
        <v>2727</v>
      </c>
      <c r="J34" s="5">
        <v>2289</v>
      </c>
      <c r="K34" s="1">
        <v>2552</v>
      </c>
      <c r="L34" s="2">
        <v>2683</v>
      </c>
      <c r="M34" s="23"/>
      <c r="N34" s="31"/>
    </row>
    <row r="35" spans="1:14" s="5" customFormat="1" ht="15" x14ac:dyDescent="0.2">
      <c r="A35" s="10">
        <v>71</v>
      </c>
      <c r="B35" s="13" t="s">
        <v>40</v>
      </c>
      <c r="C35" s="5">
        <v>814</v>
      </c>
      <c r="D35" s="2">
        <v>863</v>
      </c>
      <c r="E35" s="5">
        <v>978</v>
      </c>
      <c r="F35" s="5">
        <v>1044</v>
      </c>
      <c r="G35" s="5">
        <v>882</v>
      </c>
      <c r="H35" s="5">
        <v>897</v>
      </c>
      <c r="I35" s="5">
        <v>832</v>
      </c>
      <c r="J35" s="5">
        <v>803</v>
      </c>
      <c r="K35" s="1">
        <v>767</v>
      </c>
      <c r="L35" s="2">
        <v>890</v>
      </c>
      <c r="M35" s="23"/>
      <c r="N35" s="31"/>
    </row>
    <row r="36" spans="1:14" s="5" customFormat="1" ht="15" x14ac:dyDescent="0.2">
      <c r="A36" s="10">
        <v>72</v>
      </c>
      <c r="B36" s="13" t="s">
        <v>41</v>
      </c>
      <c r="C36" s="5">
        <v>1004</v>
      </c>
      <c r="D36" s="2">
        <v>1440</v>
      </c>
      <c r="E36" s="5">
        <v>1452</v>
      </c>
      <c r="F36" s="5">
        <v>1580</v>
      </c>
      <c r="G36" s="5">
        <v>1358</v>
      </c>
      <c r="H36" s="5">
        <v>1425</v>
      </c>
      <c r="I36" s="5">
        <v>1239</v>
      </c>
      <c r="J36" s="5">
        <v>1136</v>
      </c>
      <c r="K36" s="1">
        <v>1221</v>
      </c>
      <c r="L36" s="2">
        <v>1266</v>
      </c>
      <c r="M36" s="23"/>
      <c r="N36" s="31"/>
    </row>
    <row r="37" spans="1:14" s="5" customFormat="1" ht="15" x14ac:dyDescent="0.2">
      <c r="A37" s="10">
        <v>73</v>
      </c>
      <c r="B37" s="13" t="s">
        <v>42</v>
      </c>
      <c r="C37" s="5">
        <v>1038</v>
      </c>
      <c r="D37" s="2">
        <v>1306</v>
      </c>
      <c r="E37" s="5">
        <v>1346</v>
      </c>
      <c r="F37" s="5">
        <v>1452</v>
      </c>
      <c r="G37" s="5">
        <v>1298</v>
      </c>
      <c r="H37" s="5">
        <v>1272</v>
      </c>
      <c r="I37" s="5">
        <v>1156</v>
      </c>
      <c r="J37" s="5">
        <v>994</v>
      </c>
      <c r="K37" s="1">
        <v>1089</v>
      </c>
      <c r="L37" s="2">
        <v>1183</v>
      </c>
      <c r="M37" s="23"/>
      <c r="N37" s="31"/>
    </row>
    <row r="38" spans="1:14" s="5" customFormat="1" ht="15" x14ac:dyDescent="0.2">
      <c r="A38" s="10">
        <v>77</v>
      </c>
      <c r="B38" s="13" t="s">
        <v>40</v>
      </c>
      <c r="C38" s="5">
        <v>897</v>
      </c>
      <c r="D38" s="2">
        <v>899</v>
      </c>
      <c r="E38" s="5">
        <v>968</v>
      </c>
      <c r="F38" s="5">
        <v>997</v>
      </c>
      <c r="G38" s="5">
        <v>931</v>
      </c>
      <c r="H38" s="5">
        <v>950</v>
      </c>
      <c r="I38" s="5">
        <v>984</v>
      </c>
      <c r="J38" s="5">
        <v>791</v>
      </c>
      <c r="K38" s="1">
        <v>902</v>
      </c>
      <c r="L38" s="2">
        <v>935</v>
      </c>
      <c r="M38" s="23"/>
      <c r="N38" s="31"/>
    </row>
    <row r="39" spans="1:14" s="5" customFormat="1" ht="15" x14ac:dyDescent="0.2">
      <c r="A39" s="10">
        <v>81</v>
      </c>
      <c r="B39" s="13" t="s">
        <v>43</v>
      </c>
      <c r="C39" s="5">
        <v>275</v>
      </c>
      <c r="D39" s="2">
        <v>281</v>
      </c>
      <c r="E39" s="5">
        <v>310</v>
      </c>
      <c r="F39" s="5">
        <v>309</v>
      </c>
      <c r="G39" s="5">
        <v>288</v>
      </c>
      <c r="H39" s="5">
        <v>285</v>
      </c>
      <c r="I39" s="5">
        <v>296</v>
      </c>
      <c r="J39" s="5">
        <v>221</v>
      </c>
      <c r="K39" s="1">
        <v>297</v>
      </c>
      <c r="L39" s="2">
        <v>282</v>
      </c>
      <c r="M39" s="23"/>
      <c r="N39" s="31"/>
    </row>
    <row r="40" spans="1:14" s="5" customFormat="1" ht="15" x14ac:dyDescent="0.2">
      <c r="A40" s="10">
        <v>82</v>
      </c>
      <c r="B40" s="13" t="s">
        <v>44</v>
      </c>
      <c r="C40" s="5">
        <v>371</v>
      </c>
      <c r="D40" s="2">
        <v>513</v>
      </c>
      <c r="E40" s="5">
        <v>499</v>
      </c>
      <c r="F40" s="5">
        <v>539</v>
      </c>
      <c r="G40" s="5">
        <v>472</v>
      </c>
      <c r="H40" s="5">
        <v>504</v>
      </c>
      <c r="I40" s="5">
        <v>519</v>
      </c>
      <c r="J40" s="5">
        <v>416</v>
      </c>
      <c r="K40" s="1">
        <v>431</v>
      </c>
      <c r="L40" s="2">
        <v>463</v>
      </c>
      <c r="M40" s="23"/>
      <c r="N40" s="31"/>
    </row>
    <row r="41" spans="1:14" s="5" customFormat="1" ht="15" x14ac:dyDescent="0.2">
      <c r="A41" s="5">
        <v>181</v>
      </c>
      <c r="B41" s="13" t="s">
        <v>57</v>
      </c>
      <c r="C41" s="5">
        <v>1350</v>
      </c>
      <c r="D41" s="2">
        <v>1389</v>
      </c>
      <c r="E41" s="5">
        <v>1552</v>
      </c>
      <c r="F41" s="5">
        <v>1387</v>
      </c>
      <c r="G41" s="5">
        <v>1135</v>
      </c>
      <c r="H41" s="5">
        <v>1066</v>
      </c>
      <c r="I41" s="5">
        <v>993</v>
      </c>
      <c r="J41" s="5">
        <v>1030</v>
      </c>
      <c r="K41" s="1">
        <v>1057</v>
      </c>
      <c r="L41" s="2">
        <v>1171</v>
      </c>
      <c r="M41" s="23"/>
      <c r="N41" s="31"/>
    </row>
    <row r="42" spans="1:14" s="5" customFormat="1" ht="15" x14ac:dyDescent="0.2">
      <c r="A42" s="5">
        <v>200</v>
      </c>
      <c r="B42" s="13" t="s">
        <v>60</v>
      </c>
      <c r="C42" s="5">
        <v>6</v>
      </c>
      <c r="D42" s="2">
        <v>3</v>
      </c>
      <c r="E42" s="5">
        <v>8</v>
      </c>
      <c r="F42" s="5">
        <v>4</v>
      </c>
      <c r="G42" s="5">
        <v>7</v>
      </c>
      <c r="H42" s="5">
        <v>6</v>
      </c>
      <c r="I42" s="5">
        <v>5</v>
      </c>
      <c r="J42" s="5">
        <v>5</v>
      </c>
      <c r="K42" s="1">
        <v>4</v>
      </c>
      <c r="L42" s="2">
        <v>5</v>
      </c>
      <c r="M42" s="23"/>
      <c r="N42" s="31"/>
    </row>
    <row r="43" spans="1:14" s="5" customFormat="1" ht="15" x14ac:dyDescent="0.2">
      <c r="A43" s="5">
        <v>251</v>
      </c>
      <c r="B43" s="13" t="s">
        <v>71</v>
      </c>
      <c r="C43" s="5">
        <v>0</v>
      </c>
      <c r="D43" s="2">
        <v>78</v>
      </c>
      <c r="E43" s="5">
        <v>63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1">
        <v>0</v>
      </c>
      <c r="L43" s="2">
        <v>36</v>
      </c>
      <c r="M43" s="23"/>
      <c r="N43" s="31"/>
    </row>
    <row r="44" spans="1:14" s="5" customFormat="1" ht="15" x14ac:dyDescent="0.2">
      <c r="A44" s="5">
        <v>323</v>
      </c>
      <c r="B44" s="13" t="s">
        <v>64</v>
      </c>
      <c r="C44" s="5">
        <v>662</v>
      </c>
      <c r="D44" s="2">
        <v>765</v>
      </c>
      <c r="E44" s="5">
        <v>824</v>
      </c>
      <c r="F44" s="5">
        <v>979</v>
      </c>
      <c r="G44" s="5">
        <v>834</v>
      </c>
      <c r="H44" s="5">
        <v>895</v>
      </c>
      <c r="I44" s="5">
        <v>813</v>
      </c>
      <c r="J44" s="5">
        <v>835</v>
      </c>
      <c r="K44" s="1">
        <v>823</v>
      </c>
      <c r="L44" s="2">
        <v>851</v>
      </c>
      <c r="M44" s="23"/>
      <c r="N44" s="31"/>
    </row>
    <row r="45" spans="1:14" s="5" customFormat="1" ht="15" x14ac:dyDescent="0.2">
      <c r="A45" s="5">
        <v>522</v>
      </c>
      <c r="B45" s="13" t="s">
        <v>10</v>
      </c>
      <c r="C45" s="5">
        <v>4083</v>
      </c>
      <c r="D45" s="2">
        <v>4201</v>
      </c>
      <c r="E45" s="5">
        <v>4399</v>
      </c>
      <c r="F45" s="5">
        <v>4452</v>
      </c>
      <c r="G45" s="5">
        <v>4195</v>
      </c>
      <c r="H45" s="5">
        <v>4340</v>
      </c>
      <c r="I45" s="5">
        <v>4233</v>
      </c>
      <c r="J45" s="5">
        <v>3831</v>
      </c>
      <c r="K45" s="1">
        <v>3940</v>
      </c>
      <c r="L45" s="2">
        <v>4169</v>
      </c>
      <c r="M45" s="23"/>
      <c r="N45" s="31"/>
    </row>
    <row r="46" spans="1:14" s="5" customFormat="1" ht="15" x14ac:dyDescent="0.2">
      <c r="B46" s="13" t="s">
        <v>73</v>
      </c>
      <c r="C46" s="5">
        <f t="shared" ref="C46:H46" si="0">SUM(C4:C45)</f>
        <v>45444</v>
      </c>
      <c r="D46" s="5">
        <f t="shared" si="0"/>
        <v>47637</v>
      </c>
      <c r="E46" s="5">
        <f t="shared" si="0"/>
        <v>49037</v>
      </c>
      <c r="F46" s="5">
        <f t="shared" si="0"/>
        <v>49302</v>
      </c>
      <c r="G46" s="5">
        <f t="shared" si="0"/>
        <v>45672</v>
      </c>
      <c r="H46" s="5">
        <f t="shared" si="0"/>
        <v>45721</v>
      </c>
      <c r="I46" s="5">
        <f>SUM(I4:I45)</f>
        <v>45070</v>
      </c>
      <c r="J46" s="5">
        <f>SUM(J4:J45)</f>
        <v>40426</v>
      </c>
      <c r="K46" s="10"/>
      <c r="M46" s="23"/>
      <c r="N46" s="31"/>
    </row>
    <row r="47" spans="1:14" s="5" customFormat="1" ht="15" x14ac:dyDescent="0.2">
      <c r="B47" s="13"/>
      <c r="D47" s="2"/>
      <c r="K47" s="10"/>
      <c r="M47" s="23"/>
      <c r="N47" s="31"/>
    </row>
    <row r="48" spans="1:14" s="5" customFormat="1" ht="15" x14ac:dyDescent="0.2">
      <c r="A48" s="5">
        <v>900</v>
      </c>
      <c r="B48" s="16" t="s">
        <v>67</v>
      </c>
      <c r="C48" s="5">
        <v>498</v>
      </c>
      <c r="D48" s="2">
        <v>528</v>
      </c>
      <c r="E48" s="5">
        <v>500</v>
      </c>
      <c r="F48" s="5">
        <v>533</v>
      </c>
      <c r="G48" s="5">
        <v>508</v>
      </c>
      <c r="H48" s="5">
        <v>524</v>
      </c>
      <c r="I48" s="5">
        <v>468</v>
      </c>
      <c r="J48" s="5">
        <v>463</v>
      </c>
      <c r="K48" s="10"/>
      <c r="M48" s="23"/>
      <c r="N48" s="31"/>
    </row>
    <row r="49" spans="1:14" s="5" customFormat="1" ht="15" x14ac:dyDescent="0.2">
      <c r="A49" s="5">
        <v>901</v>
      </c>
      <c r="B49" s="16" t="s">
        <v>68</v>
      </c>
      <c r="C49" s="5">
        <v>9026</v>
      </c>
      <c r="D49" s="2">
        <v>9307</v>
      </c>
      <c r="E49" s="5">
        <v>8707</v>
      </c>
      <c r="F49" s="5">
        <v>9992</v>
      </c>
      <c r="G49" s="5">
        <v>8489</v>
      </c>
      <c r="H49" s="5">
        <v>9626</v>
      </c>
      <c r="I49" s="5">
        <v>8202</v>
      </c>
      <c r="J49" s="5">
        <v>7755</v>
      </c>
      <c r="K49" s="10"/>
      <c r="M49" s="23"/>
      <c r="N49" s="31"/>
    </row>
    <row r="50" spans="1:14" s="5" customFormat="1" ht="15" x14ac:dyDescent="0.2">
      <c r="A50" s="5">
        <v>902</v>
      </c>
      <c r="B50" s="16" t="s">
        <v>69</v>
      </c>
      <c r="C50" s="5">
        <v>4883</v>
      </c>
      <c r="D50" s="1">
        <v>5261</v>
      </c>
      <c r="E50" s="5">
        <v>4901</v>
      </c>
      <c r="F50" s="5">
        <v>5566</v>
      </c>
      <c r="G50" s="5">
        <v>4129</v>
      </c>
      <c r="H50" s="5">
        <v>5127</v>
      </c>
      <c r="I50" s="5">
        <v>4684</v>
      </c>
      <c r="J50" s="5">
        <v>4176</v>
      </c>
      <c r="K50" s="10"/>
      <c r="M50" s="23"/>
      <c r="N50" s="31"/>
    </row>
    <row r="51" spans="1:14" s="5" customFormat="1" ht="15" x14ac:dyDescent="0.2">
      <c r="B51" s="13" t="s">
        <v>73</v>
      </c>
      <c r="C51" s="5">
        <f t="shared" ref="C51:H51" si="1">SUM(C48:C50)</f>
        <v>14407</v>
      </c>
      <c r="D51" s="5">
        <f t="shared" si="1"/>
        <v>15096</v>
      </c>
      <c r="E51" s="5">
        <f t="shared" si="1"/>
        <v>14108</v>
      </c>
      <c r="F51" s="5">
        <f t="shared" si="1"/>
        <v>16091</v>
      </c>
      <c r="G51" s="5">
        <f t="shared" si="1"/>
        <v>13126</v>
      </c>
      <c r="H51" s="5">
        <f t="shared" si="1"/>
        <v>15277</v>
      </c>
      <c r="I51" s="5">
        <f>SUM(I48:I50)</f>
        <v>13354</v>
      </c>
      <c r="J51" s="5">
        <f>SUM(J48:J50)</f>
        <v>12394</v>
      </c>
      <c r="K51" s="10"/>
      <c r="M51" s="23"/>
      <c r="N51" s="31"/>
    </row>
    <row r="52" spans="1:14" s="5" customFormat="1" ht="15" x14ac:dyDescent="0.2">
      <c r="B52" s="13"/>
      <c r="K52" s="10"/>
      <c r="M52" s="23"/>
      <c r="N52" s="31"/>
    </row>
    <row r="53" spans="1:14" s="5" customFormat="1" ht="15" x14ac:dyDescent="0.2">
      <c r="A53" s="8"/>
      <c r="B53" s="14" t="s">
        <v>78</v>
      </c>
      <c r="C53" s="5">
        <f t="shared" ref="C53:F53" si="2">C46+C51</f>
        <v>59851</v>
      </c>
      <c r="D53" s="5">
        <f t="shared" si="2"/>
        <v>62733</v>
      </c>
      <c r="E53" s="5">
        <f t="shared" si="2"/>
        <v>63145</v>
      </c>
      <c r="F53" s="5">
        <f t="shared" si="2"/>
        <v>65393</v>
      </c>
      <c r="G53" s="5">
        <f>G46+G51</f>
        <v>58798</v>
      </c>
      <c r="H53" s="5">
        <f t="shared" ref="H53:I53" si="3">H46+H51</f>
        <v>60998</v>
      </c>
      <c r="I53" s="5">
        <f t="shared" si="3"/>
        <v>58424</v>
      </c>
      <c r="J53" s="5">
        <f>J46+J51</f>
        <v>52820</v>
      </c>
      <c r="K53" s="10"/>
      <c r="M53" s="23"/>
      <c r="N53" s="31"/>
    </row>
    <row r="54" spans="1:14" s="5" customFormat="1" ht="15" x14ac:dyDescent="0.2">
      <c r="A54" s="8"/>
      <c r="B54" s="14"/>
      <c r="D54" s="1"/>
      <c r="K54" s="10"/>
      <c r="M54" s="23"/>
      <c r="N54" s="31"/>
    </row>
    <row r="55" spans="1:14" s="5" customFormat="1" ht="15" x14ac:dyDescent="0.2">
      <c r="A55" s="8"/>
      <c r="B55" s="14"/>
      <c r="C55" s="8"/>
      <c r="D55" s="1"/>
      <c r="K55" s="10"/>
      <c r="M55" s="23"/>
      <c r="N55" s="31"/>
    </row>
    <row r="56" spans="1:14" s="5" customFormat="1" ht="15" x14ac:dyDescent="0.2">
      <c r="A56" s="8"/>
      <c r="B56" s="14"/>
      <c r="C56" s="8"/>
      <c r="D56" s="1"/>
      <c r="K56" s="10"/>
      <c r="M56" s="23"/>
      <c r="N56" s="31"/>
    </row>
    <row r="57" spans="1:14" s="5" customFormat="1" ht="15" x14ac:dyDescent="0.2">
      <c r="A57" s="8"/>
      <c r="B57" s="14"/>
      <c r="C57" s="8"/>
      <c r="D57" s="1"/>
      <c r="K57" s="10"/>
      <c r="M57" s="23"/>
      <c r="N57" s="31"/>
    </row>
    <row r="58" spans="1:14" s="5" customFormat="1" ht="15" x14ac:dyDescent="0.2">
      <c r="A58" s="8"/>
      <c r="B58" s="14"/>
      <c r="C58" s="8"/>
      <c r="D58" s="1"/>
      <c r="K58" s="10"/>
      <c r="M58" s="23"/>
      <c r="N58" s="31"/>
    </row>
    <row r="59" spans="1:14" s="5" customFormat="1" ht="15" x14ac:dyDescent="0.2">
      <c r="A59" s="8"/>
      <c r="B59" s="14"/>
      <c r="C59" s="8"/>
      <c r="D59" s="1"/>
      <c r="K59" s="10"/>
      <c r="M59" s="23"/>
      <c r="N59" s="31"/>
    </row>
    <row r="60" spans="1:14" s="5" customFormat="1" ht="15" x14ac:dyDescent="0.2">
      <c r="A60" s="8"/>
      <c r="B60" s="14"/>
      <c r="C60" s="8"/>
      <c r="D60" s="1"/>
      <c r="K60" s="10"/>
      <c r="M60" s="23"/>
      <c r="N60" s="31"/>
    </row>
    <row r="61" spans="1:14" s="5" customFormat="1" ht="15" x14ac:dyDescent="0.2">
      <c r="A61" s="8"/>
      <c r="B61" s="14"/>
      <c r="C61" s="8"/>
      <c r="D61" s="1"/>
      <c r="K61" s="10"/>
      <c r="M61" s="23"/>
      <c r="N61" s="31"/>
    </row>
    <row r="62" spans="1:14" s="5" customFormat="1" ht="15" x14ac:dyDescent="0.2">
      <c r="A62" s="8"/>
      <c r="B62" s="14"/>
      <c r="C62" s="8"/>
      <c r="D62" s="1"/>
      <c r="K62" s="10"/>
      <c r="M62" s="23"/>
      <c r="N62" s="31"/>
    </row>
    <row r="63" spans="1:14" s="5" customFormat="1" ht="15" x14ac:dyDescent="0.2">
      <c r="A63" s="8"/>
      <c r="B63" s="14"/>
      <c r="C63" s="8"/>
      <c r="D63" s="1"/>
      <c r="M63" s="23"/>
      <c r="N63" s="31"/>
    </row>
    <row r="64" spans="1:14" s="5" customFormat="1" ht="15" x14ac:dyDescent="0.2">
      <c r="A64" s="8"/>
      <c r="B64" s="14"/>
      <c r="C64" s="8"/>
      <c r="D64" s="1"/>
      <c r="M64" s="23"/>
      <c r="N64" s="31"/>
    </row>
    <row r="65" spans="1:14" s="5" customFormat="1" ht="15" x14ac:dyDescent="0.2">
      <c r="A65" s="8"/>
      <c r="B65" s="14"/>
      <c r="C65" s="8"/>
      <c r="D65" s="1"/>
      <c r="M65" s="23"/>
      <c r="N65" s="31"/>
    </row>
    <row r="66" spans="1:14" s="5" customFormat="1" ht="15" x14ac:dyDescent="0.2">
      <c r="A66" s="8"/>
      <c r="B66" s="14"/>
      <c r="C66" s="8"/>
      <c r="D66" s="1"/>
      <c r="M66" s="23"/>
      <c r="N66" s="31"/>
    </row>
    <row r="67" spans="1:14" s="5" customFormat="1" ht="15" x14ac:dyDescent="0.2">
      <c r="A67" s="8"/>
      <c r="B67" s="14"/>
      <c r="C67" s="8"/>
      <c r="D67" s="1"/>
      <c r="M67" s="23"/>
      <c r="N67" s="31"/>
    </row>
    <row r="68" spans="1:14" s="5" customFormat="1" ht="15" x14ac:dyDescent="0.2">
      <c r="A68" s="8"/>
      <c r="B68" s="14"/>
      <c r="C68" s="8"/>
      <c r="D68" s="1"/>
      <c r="M68" s="23"/>
      <c r="N68" s="31"/>
    </row>
    <row r="69" spans="1:14" s="5" customFormat="1" ht="15" x14ac:dyDescent="0.2">
      <c r="A69" s="8"/>
      <c r="B69" s="14"/>
      <c r="C69" s="8"/>
      <c r="D69" s="1"/>
      <c r="M69" s="23"/>
      <c r="N69" s="31"/>
    </row>
    <row r="70" spans="1:14" s="5" customFormat="1" ht="15" x14ac:dyDescent="0.2">
      <c r="A70" s="8"/>
      <c r="B70" s="14"/>
      <c r="C70" s="8"/>
      <c r="D70" s="1"/>
      <c r="M70" s="23"/>
      <c r="N70" s="31"/>
    </row>
    <row r="71" spans="1:14" s="5" customFormat="1" ht="15" x14ac:dyDescent="0.2">
      <c r="A71" s="8"/>
      <c r="B71" s="14"/>
      <c r="C71" s="8"/>
      <c r="D71" s="1"/>
      <c r="M71" s="23"/>
      <c r="N71" s="31"/>
    </row>
    <row r="72" spans="1:14" s="5" customFormat="1" ht="15" x14ac:dyDescent="0.2">
      <c r="A72" s="8"/>
      <c r="B72" s="14"/>
      <c r="C72" s="8"/>
      <c r="D72" s="1"/>
      <c r="M72" s="23"/>
      <c r="N72" s="31"/>
    </row>
    <row r="73" spans="1:14" s="5" customFormat="1" ht="15" x14ac:dyDescent="0.2">
      <c r="A73" s="8"/>
      <c r="B73" s="14"/>
      <c r="C73" s="8"/>
      <c r="D73" s="1"/>
      <c r="M73" s="23"/>
      <c r="N73" s="31"/>
    </row>
    <row r="74" spans="1:14" s="5" customFormat="1" ht="15" x14ac:dyDescent="0.2">
      <c r="A74" s="8"/>
      <c r="B74" s="14"/>
      <c r="C74" s="8"/>
      <c r="D74" s="1"/>
      <c r="M74" s="23"/>
      <c r="N74" s="31"/>
    </row>
    <row r="75" spans="1:14" s="5" customFormat="1" ht="15" x14ac:dyDescent="0.2">
      <c r="A75" s="8"/>
      <c r="B75" s="14"/>
      <c r="C75" s="8"/>
      <c r="D75" s="1"/>
      <c r="M75" s="23"/>
      <c r="N75" s="31"/>
    </row>
    <row r="76" spans="1:14" s="5" customFormat="1" ht="15" x14ac:dyDescent="0.2">
      <c r="A76" s="8"/>
      <c r="B76" s="14"/>
      <c r="C76" s="8"/>
      <c r="D76" s="1"/>
      <c r="K76" s="8"/>
      <c r="M76" s="23"/>
      <c r="N76" s="31"/>
    </row>
    <row r="77" spans="1:14" s="5" customFormat="1" ht="15" x14ac:dyDescent="0.2">
      <c r="A77" s="8"/>
      <c r="B77" s="14"/>
      <c r="C77" s="8"/>
      <c r="D77" s="1"/>
      <c r="K77" s="8"/>
      <c r="L77" s="8"/>
      <c r="M77" s="23"/>
      <c r="N77" s="31"/>
    </row>
    <row r="78" spans="1:14" s="5" customFormat="1" ht="15" x14ac:dyDescent="0.2">
      <c r="A78" s="8"/>
      <c r="B78" s="14"/>
      <c r="C78" s="8"/>
      <c r="D78" s="1"/>
      <c r="K78" s="8"/>
      <c r="L78" s="8"/>
      <c r="M78" s="23"/>
      <c r="N78" s="31"/>
    </row>
    <row r="79" spans="1:14" s="5" customFormat="1" ht="15" x14ac:dyDescent="0.2">
      <c r="A79" s="8"/>
      <c r="B79" s="14"/>
      <c r="C79" s="8"/>
      <c r="D79" s="1"/>
      <c r="K79" s="8"/>
      <c r="L79" s="8"/>
      <c r="M79" s="23"/>
      <c r="N79" s="31"/>
    </row>
    <row r="80" spans="1:14" s="5" customFormat="1" ht="15" x14ac:dyDescent="0.2">
      <c r="A80" s="8"/>
      <c r="B80" s="14"/>
      <c r="C80" s="8"/>
      <c r="D80" s="1"/>
      <c r="K80" s="8"/>
      <c r="L80" s="8"/>
      <c r="M80" s="23"/>
      <c r="N80" s="31"/>
    </row>
    <row r="81" spans="1:14" s="5" customFormat="1" ht="15" x14ac:dyDescent="0.2">
      <c r="A81" s="8"/>
      <c r="B81" s="14"/>
      <c r="C81" s="8"/>
      <c r="D81" s="1"/>
      <c r="K81" s="8"/>
      <c r="L81" s="8"/>
      <c r="M81" s="23"/>
      <c r="N81" s="31"/>
    </row>
    <row r="82" spans="1:14" s="5" customFormat="1" ht="15" x14ac:dyDescent="0.2">
      <c r="A82" s="8"/>
      <c r="B82" s="14"/>
      <c r="C82" s="8"/>
      <c r="D82" s="1"/>
      <c r="K82" s="8"/>
      <c r="L82" s="8"/>
      <c r="M82" s="23"/>
      <c r="N82" s="31"/>
    </row>
    <row r="83" spans="1:14" s="5" customFormat="1" x14ac:dyDescent="0.25">
      <c r="A83" s="8"/>
      <c r="B83" s="14"/>
      <c r="C83" s="8"/>
      <c r="D83" s="1"/>
      <c r="K83" s="8"/>
      <c r="L83" s="8"/>
      <c r="M83" s="23"/>
      <c r="N83" s="32"/>
    </row>
    <row r="84" spans="1:14" s="5" customFormat="1" x14ac:dyDescent="0.25">
      <c r="A84" s="8"/>
      <c r="B84" s="14"/>
      <c r="C84" s="8"/>
      <c r="D84" s="1"/>
      <c r="K84" s="8"/>
      <c r="L84" s="8"/>
      <c r="M84" s="1"/>
      <c r="N84" s="32"/>
    </row>
    <row r="85" spans="1:14" s="5" customFormat="1" x14ac:dyDescent="0.25">
      <c r="A85" s="8"/>
      <c r="B85" s="14"/>
      <c r="C85" s="8"/>
      <c r="D85" s="1"/>
      <c r="K85" s="8"/>
      <c r="L85" s="8"/>
      <c r="M85" s="1"/>
      <c r="N85" s="32"/>
    </row>
    <row r="86" spans="1:14" s="5" customFormat="1" x14ac:dyDescent="0.25">
      <c r="A86" s="8"/>
      <c r="B86" s="14"/>
      <c r="C86" s="8"/>
      <c r="D86" s="1"/>
      <c r="K86" s="8"/>
      <c r="L86" s="8"/>
      <c r="M86" s="33"/>
      <c r="N86" s="32"/>
    </row>
    <row r="87" spans="1:14" s="5" customFormat="1" x14ac:dyDescent="0.25">
      <c r="A87" s="8"/>
      <c r="B87" s="14"/>
      <c r="C87" s="8"/>
      <c r="D87" s="1"/>
      <c r="K87" s="8"/>
      <c r="L87" s="8"/>
      <c r="M87" s="1"/>
      <c r="N87" s="32"/>
    </row>
    <row r="88" spans="1:14" s="5" customFormat="1" x14ac:dyDescent="0.25">
      <c r="A88" s="8"/>
      <c r="B88" s="14"/>
      <c r="C88" s="8"/>
      <c r="D88" s="1"/>
      <c r="K88" s="8"/>
      <c r="L88" s="8"/>
      <c r="M88" s="1"/>
      <c r="N88" s="32"/>
    </row>
    <row r="89" spans="1:14" s="5" customFormat="1" x14ac:dyDescent="0.25">
      <c r="A89" s="8"/>
      <c r="B89" s="14"/>
      <c r="C89" s="8"/>
      <c r="D89" s="1"/>
      <c r="K89" s="8"/>
      <c r="L89" s="8"/>
      <c r="M89" s="23"/>
      <c r="N89" s="32"/>
    </row>
    <row r="90" spans="1:14" s="5" customFormat="1" x14ac:dyDescent="0.25">
      <c r="A90" s="8"/>
      <c r="B90" s="14"/>
      <c r="C90" s="8"/>
      <c r="D90" s="1"/>
      <c r="K90" s="8"/>
      <c r="L90" s="8"/>
      <c r="M90" s="23"/>
      <c r="N90" s="32"/>
    </row>
    <row r="91" spans="1:14" s="5" customFormat="1" x14ac:dyDescent="0.25">
      <c r="A91" s="8"/>
      <c r="B91" s="14"/>
      <c r="C91" s="8"/>
      <c r="D91" s="1"/>
      <c r="K91" s="8"/>
      <c r="L91" s="8"/>
      <c r="M91" s="23"/>
      <c r="N91" s="32"/>
    </row>
    <row r="92" spans="1:14" s="5" customFormat="1" x14ac:dyDescent="0.25">
      <c r="A92" s="8"/>
      <c r="B92" s="14"/>
      <c r="C92" s="8"/>
      <c r="D92" s="1"/>
      <c r="K92" s="8"/>
      <c r="L92" s="8"/>
      <c r="M92" s="23"/>
      <c r="N92" s="32"/>
    </row>
    <row r="93" spans="1:14" s="5" customFormat="1" x14ac:dyDescent="0.25">
      <c r="A93" s="8"/>
      <c r="B93" s="14"/>
      <c r="C93" s="8"/>
      <c r="D93" s="1"/>
      <c r="K93" s="8"/>
      <c r="L93" s="8"/>
      <c r="M93" s="23"/>
      <c r="N93" s="32"/>
    </row>
    <row r="94" spans="1:14" s="5" customFormat="1" x14ac:dyDescent="0.25">
      <c r="A94" s="8"/>
      <c r="B94" s="14"/>
      <c r="C94" s="8"/>
      <c r="D94" s="1"/>
      <c r="K94" s="8"/>
      <c r="L94" s="8"/>
      <c r="M94" s="23"/>
      <c r="N94" s="32"/>
    </row>
    <row r="95" spans="1:14" s="5" customFormat="1" x14ac:dyDescent="0.25">
      <c r="A95" s="8"/>
      <c r="B95" s="14"/>
      <c r="C95" s="8"/>
      <c r="D95" s="1"/>
      <c r="K95" s="8"/>
      <c r="L95" s="8"/>
      <c r="M95" s="23"/>
      <c r="N95" s="32"/>
    </row>
    <row r="96" spans="1:14" s="5" customFormat="1" x14ac:dyDescent="0.25">
      <c r="A96" s="8"/>
      <c r="B96" s="14"/>
      <c r="C96" s="8"/>
      <c r="D96" s="1"/>
      <c r="K96" s="8"/>
      <c r="L96" s="8"/>
      <c r="M96" s="23"/>
      <c r="N96" s="32"/>
    </row>
    <row r="97" spans="1:14" s="5" customFormat="1" x14ac:dyDescent="0.25">
      <c r="A97" s="8"/>
      <c r="B97" s="14"/>
      <c r="C97" s="8"/>
      <c r="D97" s="1"/>
      <c r="K97" s="8"/>
      <c r="L97" s="8"/>
      <c r="M97" s="26"/>
      <c r="N97" s="32"/>
    </row>
    <row r="98" spans="1:14" s="5" customFormat="1" x14ac:dyDescent="0.25">
      <c r="A98" s="8"/>
      <c r="B98" s="14"/>
      <c r="C98" s="8"/>
      <c r="D98" s="1"/>
      <c r="K98" s="8"/>
      <c r="L98" s="8"/>
      <c r="M98" s="26"/>
      <c r="N98" s="32"/>
    </row>
    <row r="99" spans="1:14" s="5" customFormat="1" x14ac:dyDescent="0.25">
      <c r="A99" s="8"/>
      <c r="B99" s="14"/>
      <c r="C99" s="8"/>
      <c r="D99" s="1"/>
      <c r="K99" s="8"/>
      <c r="L99" s="8"/>
      <c r="M99" s="26"/>
      <c r="N99" s="32"/>
    </row>
    <row r="100" spans="1:14" s="5" customFormat="1" x14ac:dyDescent="0.25">
      <c r="A100" s="8"/>
      <c r="B100" s="14"/>
      <c r="C100" s="8"/>
      <c r="D100" s="1"/>
      <c r="K100" s="8"/>
      <c r="L100" s="8"/>
      <c r="M100" s="26"/>
      <c r="N100" s="32"/>
    </row>
    <row r="101" spans="1:14" s="5" customFormat="1" x14ac:dyDescent="0.25">
      <c r="A101" s="8"/>
      <c r="B101" s="14"/>
      <c r="C101" s="8"/>
      <c r="D101" s="1"/>
      <c r="K101" s="8"/>
      <c r="L101" s="8"/>
      <c r="M101" s="28"/>
      <c r="N101" s="32"/>
    </row>
    <row r="102" spans="1:14" s="5" customFormat="1" x14ac:dyDescent="0.25">
      <c r="A102" s="8"/>
      <c r="B102" s="14"/>
      <c r="C102" s="8"/>
      <c r="D102" s="1"/>
      <c r="E102" s="8"/>
      <c r="K102" s="8"/>
      <c r="L102" s="8"/>
      <c r="M102" s="27"/>
      <c r="N102" s="32"/>
    </row>
    <row r="103" spans="1:14" s="5" customFormat="1" x14ac:dyDescent="0.25">
      <c r="A103" s="8"/>
      <c r="B103" s="14"/>
      <c r="C103" s="8"/>
      <c r="D103" s="1"/>
      <c r="E103" s="8"/>
      <c r="F103" s="8"/>
      <c r="G103" s="8"/>
      <c r="H103" s="8"/>
      <c r="I103" s="8"/>
      <c r="K103" s="8"/>
      <c r="L103" s="8"/>
      <c r="M103" s="1"/>
      <c r="N103" s="32"/>
    </row>
    <row r="104" spans="1:14" x14ac:dyDescent="0.25">
      <c r="M104" s="1"/>
    </row>
    <row r="113" spans="13:13" x14ac:dyDescent="0.25">
      <c r="M113" s="1"/>
    </row>
    <row r="118" spans="13:13" x14ac:dyDescent="0.25">
      <c r="M118" s="1"/>
    </row>
    <row r="123" spans="13:13" x14ac:dyDescent="0.25">
      <c r="M123" s="1"/>
    </row>
    <row r="128" spans="13:13" x14ac:dyDescent="0.25">
      <c r="M128" s="29"/>
    </row>
    <row r="129" spans="13:13" x14ac:dyDescent="0.25">
      <c r="M129" s="29"/>
    </row>
    <row r="130" spans="13:13" x14ac:dyDescent="0.25">
      <c r="M130" s="29"/>
    </row>
    <row r="131" spans="13:13" x14ac:dyDescent="0.25">
      <c r="M131" s="29"/>
    </row>
    <row r="132" spans="13:13" x14ac:dyDescent="0.25">
      <c r="M132" s="29"/>
    </row>
    <row r="133" spans="13:13" x14ac:dyDescent="0.25">
      <c r="M133" s="29"/>
    </row>
    <row r="134" spans="13:13" x14ac:dyDescent="0.25">
      <c r="M134" s="29"/>
    </row>
    <row r="135" spans="13:13" x14ac:dyDescent="0.25">
      <c r="M135" s="29"/>
    </row>
    <row r="136" spans="13:13" x14ac:dyDescent="0.25">
      <c r="M136" s="29"/>
    </row>
    <row r="137" spans="13:13" x14ac:dyDescent="0.25">
      <c r="M137" s="29"/>
    </row>
  </sheetData>
  <sheetProtection algorithmName="SHA-512" hashValue="KPjglP3GNGOXF/0adrPdCxOOfB3Y7XhfKd5hFe7oZUgO16vcIMArAEom44CHQGXuSleqRwvYHKIMSjOFDAoxAg==" saltValue="KItqwidC9fhG3uyM+acfbQ==" spinCount="100000" sheet="1" formatCells="0"/>
  <sortState ref="A3:D57">
    <sortCondition ref="A3:A57"/>
  </sortState>
  <phoneticPr fontId="1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110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Q17" sqref="Q17"/>
    </sheetView>
  </sheetViews>
  <sheetFormatPr defaultColWidth="10.6640625" defaultRowHeight="15.75" x14ac:dyDescent="0.25"/>
  <cols>
    <col min="1" max="1" width="21.5" style="8" customWidth="1"/>
    <col min="2" max="2" width="38.6640625" style="14" customWidth="1"/>
    <col min="3" max="9" width="10.6640625" style="8"/>
    <col min="10" max="10" width="8.5" style="8" bestFit="1" customWidth="1"/>
    <col min="11" max="12" width="10.6640625" style="32"/>
    <col min="13" max="16384" width="10.6640625" style="8"/>
  </cols>
  <sheetData>
    <row r="1" spans="1:18" ht="18" x14ac:dyDescent="0.25">
      <c r="A1" s="9" t="s">
        <v>76</v>
      </c>
      <c r="B1" s="9" t="s">
        <v>2</v>
      </c>
      <c r="J1" s="19"/>
      <c r="K1" s="24"/>
      <c r="L1" s="24"/>
    </row>
    <row r="2" spans="1:18" ht="12.75" x14ac:dyDescent="0.2">
      <c r="B2" s="18" t="s">
        <v>75</v>
      </c>
      <c r="C2" s="11">
        <v>43282</v>
      </c>
      <c r="D2" s="11">
        <v>43313</v>
      </c>
      <c r="E2" s="11">
        <v>43344</v>
      </c>
      <c r="F2" s="11">
        <v>43374</v>
      </c>
      <c r="G2" s="11">
        <v>43405</v>
      </c>
      <c r="H2" s="11">
        <v>43435</v>
      </c>
      <c r="I2" s="11">
        <v>43466</v>
      </c>
      <c r="J2" s="11">
        <v>43497</v>
      </c>
      <c r="K2" s="11">
        <v>43525</v>
      </c>
      <c r="L2" s="11">
        <v>43556</v>
      </c>
      <c r="M2" s="12"/>
      <c r="N2" s="12"/>
      <c r="P2" s="20"/>
      <c r="Q2" s="21"/>
      <c r="R2" s="21"/>
    </row>
    <row r="3" spans="1:18" ht="12.75" x14ac:dyDescent="0.2">
      <c r="A3" s="3" t="s">
        <v>74</v>
      </c>
      <c r="B3" s="15" t="s">
        <v>77</v>
      </c>
      <c r="C3" s="8">
        <v>6</v>
      </c>
      <c r="D3" s="1">
        <v>4</v>
      </c>
      <c r="E3" s="8">
        <v>6</v>
      </c>
      <c r="F3" s="8">
        <v>4</v>
      </c>
      <c r="G3" s="5">
        <v>5</v>
      </c>
      <c r="H3" s="8">
        <v>6</v>
      </c>
      <c r="I3" s="8">
        <v>5</v>
      </c>
      <c r="J3" s="10">
        <v>4</v>
      </c>
      <c r="K3" s="8">
        <v>5</v>
      </c>
      <c r="L3" s="10">
        <v>4</v>
      </c>
      <c r="M3" s="21"/>
      <c r="N3" s="21"/>
      <c r="O3" s="5"/>
    </row>
    <row r="4" spans="1:18" s="5" customFormat="1" ht="12.75" x14ac:dyDescent="0.2">
      <c r="A4" s="10">
        <v>10</v>
      </c>
      <c r="B4" s="13" t="s">
        <v>3</v>
      </c>
      <c r="C4" s="5">
        <v>696.65199999999993</v>
      </c>
      <c r="D4" s="2">
        <v>716</v>
      </c>
      <c r="E4" s="5">
        <v>589</v>
      </c>
      <c r="F4" s="5">
        <v>654</v>
      </c>
      <c r="G4" s="5">
        <v>725</v>
      </c>
      <c r="H4" s="5">
        <v>697.5</v>
      </c>
      <c r="I4" s="5">
        <v>537</v>
      </c>
      <c r="J4" s="10">
        <v>554</v>
      </c>
      <c r="K4" s="1">
        <v>645</v>
      </c>
      <c r="L4" s="2">
        <v>658</v>
      </c>
      <c r="M4" s="21"/>
      <c r="N4" s="21"/>
    </row>
    <row r="5" spans="1:18" s="5" customFormat="1" ht="12.75" x14ac:dyDescent="0.2">
      <c r="A5" s="10">
        <v>12</v>
      </c>
      <c r="B5" s="13" t="s">
        <v>70</v>
      </c>
      <c r="C5" s="5">
        <v>516.375</v>
      </c>
      <c r="D5" s="2">
        <v>616</v>
      </c>
      <c r="E5" s="5">
        <v>525</v>
      </c>
      <c r="F5" s="5">
        <v>0</v>
      </c>
      <c r="G5" s="5">
        <v>648</v>
      </c>
      <c r="H5" s="5">
        <v>544</v>
      </c>
      <c r="I5" s="5">
        <v>496</v>
      </c>
      <c r="J5" s="10">
        <v>494</v>
      </c>
      <c r="K5" s="1">
        <v>510</v>
      </c>
      <c r="L5" s="2">
        <v>682</v>
      </c>
      <c r="M5" s="21"/>
      <c r="N5" s="21"/>
    </row>
    <row r="6" spans="1:18" s="5" customFormat="1" ht="12.75" x14ac:dyDescent="0.2">
      <c r="A6" s="10">
        <v>13</v>
      </c>
      <c r="B6" s="13" t="s">
        <v>4</v>
      </c>
      <c r="C6" s="5">
        <v>0</v>
      </c>
      <c r="D6" s="2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10">
        <v>0</v>
      </c>
      <c r="K6" s="1">
        <v>0</v>
      </c>
      <c r="L6" s="2">
        <v>0</v>
      </c>
      <c r="M6" s="21"/>
      <c r="N6" s="21"/>
    </row>
    <row r="7" spans="1:18" s="5" customFormat="1" ht="12.75" x14ac:dyDescent="0.2">
      <c r="A7" s="10">
        <v>14</v>
      </c>
      <c r="B7" s="13" t="s">
        <v>5</v>
      </c>
      <c r="C7" s="5">
        <v>61.658536585365852</v>
      </c>
      <c r="D7" s="2">
        <v>52</v>
      </c>
      <c r="E7" s="5">
        <v>60</v>
      </c>
      <c r="F7" s="5">
        <v>63</v>
      </c>
      <c r="G7" s="5">
        <v>65</v>
      </c>
      <c r="H7" s="5">
        <v>72.833333333333329</v>
      </c>
      <c r="I7" s="5">
        <v>54</v>
      </c>
      <c r="J7" s="10">
        <v>48</v>
      </c>
      <c r="K7" s="1">
        <v>45</v>
      </c>
      <c r="L7" s="2">
        <v>73</v>
      </c>
      <c r="M7" s="21"/>
      <c r="N7" s="21"/>
    </row>
    <row r="8" spans="1:18" s="5" customFormat="1" ht="12.75" x14ac:dyDescent="0.2">
      <c r="A8" s="10">
        <v>16</v>
      </c>
      <c r="B8" s="13" t="s">
        <v>6</v>
      </c>
      <c r="C8" s="5">
        <v>0</v>
      </c>
      <c r="D8" s="2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10">
        <v>0</v>
      </c>
      <c r="K8" s="1">
        <v>0</v>
      </c>
      <c r="L8" s="2">
        <v>0</v>
      </c>
      <c r="M8" s="21"/>
      <c r="N8" s="21"/>
    </row>
    <row r="9" spans="1:18" s="5" customFormat="1" ht="12.75" x14ac:dyDescent="0.2">
      <c r="A9" s="10">
        <v>17</v>
      </c>
      <c r="B9" s="13" t="s">
        <v>7</v>
      </c>
      <c r="C9" s="5">
        <v>25.365853658536583</v>
      </c>
      <c r="D9" s="2">
        <v>24</v>
      </c>
      <c r="E9" s="5">
        <v>20</v>
      </c>
      <c r="F9" s="5">
        <v>22</v>
      </c>
      <c r="G9" s="5">
        <v>26</v>
      </c>
      <c r="H9" s="5">
        <v>27.5</v>
      </c>
      <c r="I9" s="5">
        <v>24</v>
      </c>
      <c r="J9" s="10">
        <v>43</v>
      </c>
      <c r="K9" s="1">
        <v>22</v>
      </c>
      <c r="L9" s="2">
        <v>33</v>
      </c>
      <c r="M9" s="21"/>
      <c r="N9" s="21"/>
    </row>
    <row r="10" spans="1:18" s="5" customFormat="1" ht="12.75" x14ac:dyDescent="0.2">
      <c r="A10" s="10">
        <v>18</v>
      </c>
      <c r="B10" s="13" t="s">
        <v>8</v>
      </c>
      <c r="C10" s="5">
        <v>0</v>
      </c>
      <c r="D10" s="2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10">
        <v>0</v>
      </c>
      <c r="K10" s="1">
        <v>0</v>
      </c>
      <c r="L10" s="2">
        <v>0</v>
      </c>
      <c r="M10" s="21"/>
      <c r="N10" s="21"/>
    </row>
    <row r="11" spans="1:18" s="5" customFormat="1" ht="12.75" x14ac:dyDescent="0.2">
      <c r="A11" s="10">
        <v>19</v>
      </c>
      <c r="B11" s="13" t="s">
        <v>9</v>
      </c>
      <c r="C11" s="5">
        <v>72.941176470588232</v>
      </c>
      <c r="D11" s="2">
        <v>59</v>
      </c>
      <c r="E11" s="5">
        <v>58</v>
      </c>
      <c r="F11" s="5">
        <v>71</v>
      </c>
      <c r="G11" s="5">
        <v>66</v>
      </c>
      <c r="H11" s="5">
        <v>81.666666666666671</v>
      </c>
      <c r="I11" s="5">
        <v>78</v>
      </c>
      <c r="J11" s="10">
        <v>82</v>
      </c>
      <c r="K11" s="1">
        <v>76</v>
      </c>
      <c r="L11" s="2">
        <v>73</v>
      </c>
      <c r="M11" s="21"/>
      <c r="N11" s="21"/>
    </row>
    <row r="12" spans="1:18" s="5" customFormat="1" ht="12.75" x14ac:dyDescent="0.2">
      <c r="A12" s="10">
        <v>22</v>
      </c>
      <c r="B12" s="13" t="s">
        <v>10</v>
      </c>
      <c r="C12" s="5">
        <v>7189.041666666667</v>
      </c>
      <c r="D12" s="2">
        <v>7056</v>
      </c>
      <c r="E12" s="5">
        <v>5893</v>
      </c>
      <c r="F12" s="5">
        <v>6703</v>
      </c>
      <c r="G12" s="5">
        <v>6605</v>
      </c>
      <c r="H12" s="5">
        <v>6662.333333333333</v>
      </c>
      <c r="I12" s="5">
        <v>6419</v>
      </c>
      <c r="J12" s="10">
        <v>6519</v>
      </c>
      <c r="K12" s="1">
        <v>6663</v>
      </c>
      <c r="L12" s="2">
        <v>6509</v>
      </c>
      <c r="M12" s="21"/>
      <c r="N12" s="21"/>
    </row>
    <row r="13" spans="1:18" s="5" customFormat="1" ht="12.75" x14ac:dyDescent="0.2">
      <c r="A13" s="10">
        <v>23</v>
      </c>
      <c r="B13" s="13" t="s">
        <v>11</v>
      </c>
      <c r="C13" s="5">
        <v>3615.5637065637061</v>
      </c>
      <c r="D13" s="2">
        <v>3545</v>
      </c>
      <c r="E13" s="5">
        <v>2925</v>
      </c>
      <c r="F13" s="5">
        <v>3510</v>
      </c>
      <c r="G13" s="5">
        <v>3380</v>
      </c>
      <c r="H13" s="5">
        <v>3452.6666666666665</v>
      </c>
      <c r="I13" s="5">
        <v>3135</v>
      </c>
      <c r="J13" s="10">
        <v>3138</v>
      </c>
      <c r="K13" s="1">
        <v>3289</v>
      </c>
      <c r="L13" s="2">
        <v>3341</v>
      </c>
      <c r="M13" s="21"/>
      <c r="N13" s="21"/>
    </row>
    <row r="14" spans="1:18" s="5" customFormat="1" ht="12.75" x14ac:dyDescent="0.2">
      <c r="A14" s="10">
        <v>25</v>
      </c>
      <c r="B14" s="13" t="s">
        <v>11</v>
      </c>
      <c r="C14" s="5">
        <v>3002.2149122807018</v>
      </c>
      <c r="D14" s="2">
        <v>3228</v>
      </c>
      <c r="E14" s="5">
        <v>2633</v>
      </c>
      <c r="F14" s="5">
        <v>3100</v>
      </c>
      <c r="G14" s="5">
        <v>2953</v>
      </c>
      <c r="H14" s="5">
        <v>2772</v>
      </c>
      <c r="I14" s="5">
        <v>2817</v>
      </c>
      <c r="J14" s="10">
        <v>2773</v>
      </c>
      <c r="K14" s="1">
        <v>2827</v>
      </c>
      <c r="L14" s="2">
        <v>2832</v>
      </c>
      <c r="M14" s="21"/>
      <c r="N14" s="21"/>
    </row>
    <row r="15" spans="1:18" s="5" customFormat="1" ht="12.75" x14ac:dyDescent="0.2">
      <c r="A15" s="10">
        <v>26</v>
      </c>
      <c r="B15" s="13" t="s">
        <v>12</v>
      </c>
      <c r="C15" s="5">
        <v>1627.7115384615383</v>
      </c>
      <c r="D15" s="2">
        <v>1741</v>
      </c>
      <c r="E15" s="5">
        <v>1496</v>
      </c>
      <c r="F15" s="5">
        <v>1717</v>
      </c>
      <c r="G15" s="5">
        <v>1607</v>
      </c>
      <c r="H15" s="5">
        <v>1589.3333333333333</v>
      </c>
      <c r="I15" s="5">
        <v>1518</v>
      </c>
      <c r="J15" s="10">
        <v>1530</v>
      </c>
      <c r="K15" s="1">
        <v>1585</v>
      </c>
      <c r="L15" s="2">
        <v>1595</v>
      </c>
      <c r="M15" s="21"/>
      <c r="N15" s="21"/>
    </row>
    <row r="16" spans="1:18" s="5" customFormat="1" ht="12.75" x14ac:dyDescent="0.2">
      <c r="A16" s="10">
        <v>27</v>
      </c>
      <c r="B16" s="13" t="s">
        <v>13</v>
      </c>
      <c r="C16" s="5">
        <v>260.66666666666669</v>
      </c>
      <c r="D16" s="2">
        <v>257</v>
      </c>
      <c r="E16" s="5">
        <v>225</v>
      </c>
      <c r="F16" s="5">
        <v>251</v>
      </c>
      <c r="G16" s="5">
        <v>246</v>
      </c>
      <c r="H16" s="5">
        <v>211.83333333333334</v>
      </c>
      <c r="I16" s="5">
        <v>224</v>
      </c>
      <c r="J16" s="10">
        <v>196</v>
      </c>
      <c r="K16" s="1">
        <v>203</v>
      </c>
      <c r="L16" s="2">
        <v>167</v>
      </c>
      <c r="M16" s="21"/>
      <c r="N16" s="21"/>
    </row>
    <row r="17" spans="1:14" s="5" customFormat="1" ht="12.75" x14ac:dyDescent="0.2">
      <c r="A17" s="10">
        <v>31</v>
      </c>
      <c r="B17" s="13" t="s">
        <v>14</v>
      </c>
      <c r="C17" s="5">
        <v>89.617021276595736</v>
      </c>
      <c r="D17" s="2">
        <v>106</v>
      </c>
      <c r="E17" s="5">
        <v>68</v>
      </c>
      <c r="F17" s="5">
        <v>85</v>
      </c>
      <c r="G17" s="5">
        <v>103</v>
      </c>
      <c r="H17" s="5">
        <v>86</v>
      </c>
      <c r="I17" s="5">
        <v>90</v>
      </c>
      <c r="J17" s="10">
        <v>106</v>
      </c>
      <c r="K17" s="1">
        <v>90</v>
      </c>
      <c r="L17" s="2">
        <v>74</v>
      </c>
      <c r="M17" s="21"/>
      <c r="N17" s="21"/>
    </row>
    <row r="18" spans="1:14" s="5" customFormat="1" ht="12.75" x14ac:dyDescent="0.2">
      <c r="A18" s="10">
        <v>32</v>
      </c>
      <c r="B18" s="13" t="s">
        <v>15</v>
      </c>
      <c r="C18" s="5">
        <v>0</v>
      </c>
      <c r="D18" s="2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10">
        <v>0</v>
      </c>
      <c r="K18" s="1">
        <v>0</v>
      </c>
      <c r="L18" s="2">
        <v>0</v>
      </c>
      <c r="M18" s="21"/>
      <c r="N18" s="21"/>
    </row>
    <row r="19" spans="1:14" s="5" customFormat="1" ht="12.75" x14ac:dyDescent="0.2">
      <c r="A19" s="10">
        <v>34</v>
      </c>
      <c r="B19" s="13" t="s">
        <v>16</v>
      </c>
      <c r="C19" s="5">
        <v>0</v>
      </c>
      <c r="D19" s="2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10">
        <v>0</v>
      </c>
      <c r="K19" s="1">
        <v>0</v>
      </c>
      <c r="L19" s="2">
        <v>0</v>
      </c>
      <c r="M19" s="21"/>
      <c r="N19" s="21"/>
    </row>
    <row r="20" spans="1:14" s="5" customFormat="1" ht="12.75" x14ac:dyDescent="0.2">
      <c r="A20" s="10">
        <v>35</v>
      </c>
      <c r="B20" s="13" t="s">
        <v>17</v>
      </c>
      <c r="C20" s="5">
        <v>326</v>
      </c>
      <c r="D20" s="2">
        <v>348</v>
      </c>
      <c r="E20" s="5">
        <v>268</v>
      </c>
      <c r="F20" s="5">
        <v>292</v>
      </c>
      <c r="G20" s="5">
        <v>253</v>
      </c>
      <c r="H20" s="5">
        <v>306.66666666666669</v>
      </c>
      <c r="I20" s="5">
        <v>274</v>
      </c>
      <c r="J20" s="10">
        <v>290</v>
      </c>
      <c r="K20" s="1">
        <v>298</v>
      </c>
      <c r="L20" s="2">
        <v>266</v>
      </c>
      <c r="M20" s="21"/>
      <c r="N20" s="21"/>
    </row>
    <row r="21" spans="1:14" s="5" customFormat="1" ht="12.75" x14ac:dyDescent="0.2">
      <c r="A21" s="10">
        <v>37</v>
      </c>
      <c r="B21" s="13" t="s">
        <v>18</v>
      </c>
      <c r="C21" s="5">
        <v>0</v>
      </c>
      <c r="D21" s="2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10">
        <v>0</v>
      </c>
      <c r="K21" s="1">
        <v>0</v>
      </c>
      <c r="L21" s="2">
        <v>0</v>
      </c>
      <c r="M21" s="21"/>
      <c r="N21" s="21"/>
    </row>
    <row r="22" spans="1:14" s="5" customFormat="1" ht="12.75" x14ac:dyDescent="0.2">
      <c r="A22" s="10">
        <v>39</v>
      </c>
      <c r="B22" s="13" t="s">
        <v>19</v>
      </c>
      <c r="C22" s="5">
        <v>177.45882352941177</v>
      </c>
      <c r="D22" s="2">
        <v>205</v>
      </c>
      <c r="E22" s="5">
        <v>148</v>
      </c>
      <c r="F22" s="5">
        <v>216</v>
      </c>
      <c r="G22" s="5">
        <v>159</v>
      </c>
      <c r="H22" s="5">
        <v>171.33333333333334</v>
      </c>
      <c r="I22" s="5">
        <v>168</v>
      </c>
      <c r="J22" s="10">
        <v>160</v>
      </c>
      <c r="K22" s="1">
        <v>159</v>
      </c>
      <c r="L22" s="2">
        <v>206</v>
      </c>
      <c r="M22" s="21"/>
      <c r="N22" s="21"/>
    </row>
    <row r="23" spans="1:14" s="5" customFormat="1" ht="12.75" x14ac:dyDescent="0.2">
      <c r="A23" s="10">
        <v>40</v>
      </c>
      <c r="B23" s="13" t="s">
        <v>20</v>
      </c>
      <c r="C23" s="5">
        <v>101.3684210526316</v>
      </c>
      <c r="D23" s="2">
        <v>99</v>
      </c>
      <c r="E23" s="5">
        <v>110</v>
      </c>
      <c r="F23" s="5">
        <v>120</v>
      </c>
      <c r="G23" s="5">
        <v>127</v>
      </c>
      <c r="H23" s="5">
        <v>96</v>
      </c>
      <c r="I23" s="5">
        <v>141</v>
      </c>
      <c r="J23" s="10">
        <v>97</v>
      </c>
      <c r="K23" s="1">
        <v>108</v>
      </c>
      <c r="L23" s="2">
        <v>107</v>
      </c>
      <c r="M23" s="21"/>
      <c r="N23" s="21"/>
    </row>
    <row r="24" spans="1:14" s="5" customFormat="1" ht="12.75" x14ac:dyDescent="0.2">
      <c r="A24" s="10">
        <v>42</v>
      </c>
      <c r="B24" s="13" t="s">
        <v>21</v>
      </c>
      <c r="C24" s="5">
        <v>0</v>
      </c>
      <c r="D24" s="2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10">
        <v>0</v>
      </c>
      <c r="K24" s="1">
        <v>0</v>
      </c>
      <c r="L24" s="2">
        <v>0</v>
      </c>
      <c r="M24" s="21"/>
      <c r="N24" s="21"/>
    </row>
    <row r="25" spans="1:14" s="5" customFormat="1" ht="12.75" x14ac:dyDescent="0.2">
      <c r="A25" s="10">
        <v>45</v>
      </c>
      <c r="B25" s="13" t="s">
        <v>22</v>
      </c>
      <c r="C25" s="5">
        <v>0</v>
      </c>
      <c r="D25" s="2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10">
        <v>0</v>
      </c>
      <c r="K25" s="1">
        <v>0</v>
      </c>
      <c r="L25" s="2">
        <v>0</v>
      </c>
      <c r="M25" s="21"/>
      <c r="N25" s="21"/>
    </row>
    <row r="26" spans="1:14" s="5" customFormat="1" ht="12.75" x14ac:dyDescent="0.2">
      <c r="A26" s="10">
        <v>46</v>
      </c>
      <c r="B26" s="13" t="s">
        <v>23</v>
      </c>
      <c r="C26" s="5">
        <v>0</v>
      </c>
      <c r="D26" s="2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10">
        <v>0</v>
      </c>
      <c r="K26" s="1">
        <v>0</v>
      </c>
      <c r="L26" s="2">
        <v>0</v>
      </c>
      <c r="M26" s="21"/>
      <c r="N26" s="21"/>
    </row>
    <row r="27" spans="1:14" s="5" customFormat="1" ht="12.75" x14ac:dyDescent="0.2">
      <c r="A27" s="10">
        <v>47</v>
      </c>
      <c r="B27" s="13" t="s">
        <v>24</v>
      </c>
      <c r="C27" s="5">
        <v>347.375</v>
      </c>
      <c r="D27" s="2">
        <v>322</v>
      </c>
      <c r="E27" s="5">
        <v>256</v>
      </c>
      <c r="F27" s="5">
        <v>361</v>
      </c>
      <c r="G27" s="5">
        <v>301</v>
      </c>
      <c r="H27" s="5">
        <v>325.66666666666669</v>
      </c>
      <c r="I27" s="5">
        <v>316</v>
      </c>
      <c r="J27" s="10">
        <v>274</v>
      </c>
      <c r="K27" s="1">
        <v>326</v>
      </c>
      <c r="L27" s="2">
        <v>283</v>
      </c>
      <c r="M27" s="21"/>
      <c r="N27" s="21"/>
    </row>
    <row r="28" spans="1:14" s="5" customFormat="1" ht="12.75" x14ac:dyDescent="0.2">
      <c r="A28" s="10">
        <v>48</v>
      </c>
      <c r="B28" s="13" t="s">
        <v>25</v>
      </c>
      <c r="C28" s="5">
        <v>68.347826086956516</v>
      </c>
      <c r="D28" s="2">
        <v>66</v>
      </c>
      <c r="E28" s="5">
        <v>51</v>
      </c>
      <c r="F28" s="5">
        <v>63</v>
      </c>
      <c r="G28" s="5">
        <v>64</v>
      </c>
      <c r="H28" s="5">
        <v>61.833333333333336</v>
      </c>
      <c r="I28" s="5">
        <v>69</v>
      </c>
      <c r="J28" s="10">
        <v>69</v>
      </c>
      <c r="K28" s="1">
        <v>67</v>
      </c>
      <c r="L28" s="2">
        <v>70</v>
      </c>
      <c r="M28" s="21"/>
      <c r="N28" s="21"/>
    </row>
    <row r="29" spans="1:14" s="5" customFormat="1" ht="12.75" x14ac:dyDescent="0.2">
      <c r="A29" s="10">
        <v>49</v>
      </c>
      <c r="B29" s="13" t="s">
        <v>25</v>
      </c>
      <c r="C29" s="5">
        <v>54.967741935483872</v>
      </c>
      <c r="D29" s="2">
        <v>65</v>
      </c>
      <c r="E29" s="5">
        <v>52</v>
      </c>
      <c r="F29" s="5">
        <v>51</v>
      </c>
      <c r="G29" s="5">
        <v>60</v>
      </c>
      <c r="H29" s="5">
        <v>46</v>
      </c>
      <c r="I29" s="5">
        <v>50</v>
      </c>
      <c r="J29" s="10">
        <v>45</v>
      </c>
      <c r="K29" s="1">
        <v>43</v>
      </c>
      <c r="L29" s="2">
        <v>60</v>
      </c>
      <c r="M29" s="21"/>
      <c r="N29" s="21"/>
    </row>
    <row r="30" spans="1:14" s="5" customFormat="1" ht="12.75" x14ac:dyDescent="0.2">
      <c r="A30" s="10">
        <v>52</v>
      </c>
      <c r="B30" s="13" t="s">
        <v>26</v>
      </c>
      <c r="C30" s="5">
        <v>0</v>
      </c>
      <c r="D30" s="2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10">
        <v>0</v>
      </c>
      <c r="K30" s="1">
        <v>0</v>
      </c>
      <c r="L30" s="2">
        <v>0</v>
      </c>
      <c r="M30" s="21"/>
      <c r="N30" s="21"/>
    </row>
    <row r="31" spans="1:14" s="5" customFormat="1" ht="12.75" x14ac:dyDescent="0.2">
      <c r="A31" s="10">
        <v>53</v>
      </c>
      <c r="B31" s="13" t="s">
        <v>27</v>
      </c>
      <c r="C31" s="5">
        <v>0</v>
      </c>
      <c r="D31" s="2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10">
        <v>0</v>
      </c>
      <c r="K31" s="1">
        <v>0</v>
      </c>
      <c r="L31" s="2">
        <v>0</v>
      </c>
      <c r="M31" s="21"/>
      <c r="N31" s="21"/>
    </row>
    <row r="32" spans="1:14" s="5" customFormat="1" ht="12.75" x14ac:dyDescent="0.2">
      <c r="A32" s="10">
        <v>54</v>
      </c>
      <c r="B32" s="13" t="s">
        <v>28</v>
      </c>
      <c r="C32" s="5">
        <v>246.72916666666666</v>
      </c>
      <c r="D32" s="2">
        <v>250</v>
      </c>
      <c r="E32" s="5">
        <v>217</v>
      </c>
      <c r="F32" s="5">
        <v>276</v>
      </c>
      <c r="G32" s="5">
        <v>279</v>
      </c>
      <c r="H32" s="5">
        <v>318</v>
      </c>
      <c r="I32" s="5">
        <v>228</v>
      </c>
      <c r="J32" s="10">
        <v>229</v>
      </c>
      <c r="K32" s="1">
        <v>249</v>
      </c>
      <c r="L32" s="2">
        <v>255</v>
      </c>
      <c r="M32" s="21"/>
      <c r="N32" s="21"/>
    </row>
    <row r="33" spans="1:14" s="5" customFormat="1" ht="12.75" x14ac:dyDescent="0.2">
      <c r="A33" s="10">
        <v>55</v>
      </c>
      <c r="B33" s="13" t="s">
        <v>29</v>
      </c>
      <c r="C33" s="5">
        <v>469.38679245283021</v>
      </c>
      <c r="D33" s="2">
        <v>468</v>
      </c>
      <c r="E33" s="5">
        <v>406</v>
      </c>
      <c r="F33" s="5">
        <v>532</v>
      </c>
      <c r="G33" s="5">
        <v>517</v>
      </c>
      <c r="H33" s="5">
        <v>475.16666666666669</v>
      </c>
      <c r="I33" s="5">
        <v>478</v>
      </c>
      <c r="J33" s="10">
        <v>313</v>
      </c>
      <c r="K33" s="1">
        <v>441</v>
      </c>
      <c r="L33" s="2">
        <v>443</v>
      </c>
      <c r="M33" s="21"/>
      <c r="N33" s="21"/>
    </row>
    <row r="34" spans="1:14" s="5" customFormat="1" ht="12.75" x14ac:dyDescent="0.2">
      <c r="A34" s="10">
        <v>57</v>
      </c>
      <c r="B34" s="13" t="s">
        <v>30</v>
      </c>
      <c r="C34" s="5">
        <v>553.37837837837844</v>
      </c>
      <c r="D34" s="2">
        <v>556</v>
      </c>
      <c r="E34" s="5">
        <v>471</v>
      </c>
      <c r="F34" s="5">
        <v>622</v>
      </c>
      <c r="G34" s="5">
        <v>510</v>
      </c>
      <c r="H34" s="5">
        <v>600.16666666666663</v>
      </c>
      <c r="I34" s="5">
        <v>487</v>
      </c>
      <c r="J34" s="10">
        <v>514</v>
      </c>
      <c r="K34" s="1">
        <v>548</v>
      </c>
      <c r="L34" s="2">
        <v>546</v>
      </c>
      <c r="M34" s="21"/>
      <c r="N34" s="21"/>
    </row>
    <row r="35" spans="1:14" s="5" customFormat="1" ht="12.75" x14ac:dyDescent="0.2">
      <c r="A35" s="10">
        <v>58</v>
      </c>
      <c r="B35" s="13" t="s">
        <v>31</v>
      </c>
      <c r="C35" s="5">
        <v>0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10">
        <v>0</v>
      </c>
      <c r="K35" s="1">
        <v>0</v>
      </c>
      <c r="L35" s="2">
        <v>0</v>
      </c>
      <c r="M35" s="21"/>
      <c r="N35" s="21"/>
    </row>
    <row r="36" spans="1:14" s="5" customFormat="1" ht="12.75" x14ac:dyDescent="0.2">
      <c r="A36" s="10">
        <v>60</v>
      </c>
      <c r="B36" s="13" t="s">
        <v>32</v>
      </c>
      <c r="C36" s="5">
        <v>807.73451327433622</v>
      </c>
      <c r="D36" s="2">
        <v>797</v>
      </c>
      <c r="E36" s="5">
        <v>679</v>
      </c>
      <c r="F36" s="5">
        <v>866</v>
      </c>
      <c r="G36" s="5">
        <v>818</v>
      </c>
      <c r="H36" s="5">
        <v>802.83333333333337</v>
      </c>
      <c r="I36" s="5">
        <v>783</v>
      </c>
      <c r="J36" s="10">
        <v>712</v>
      </c>
      <c r="K36" s="1">
        <v>793</v>
      </c>
      <c r="L36" s="2">
        <v>824</v>
      </c>
      <c r="M36" s="21"/>
      <c r="N36" s="21"/>
    </row>
    <row r="37" spans="1:14" s="5" customFormat="1" ht="12.75" x14ac:dyDescent="0.2">
      <c r="A37" s="10">
        <v>61</v>
      </c>
      <c r="B37" s="13" t="s">
        <v>33</v>
      </c>
      <c r="C37" s="5">
        <v>455.0625</v>
      </c>
      <c r="D37" s="2">
        <v>479</v>
      </c>
      <c r="E37" s="5">
        <v>413</v>
      </c>
      <c r="F37" s="5">
        <v>446</v>
      </c>
      <c r="G37" s="5">
        <v>435</v>
      </c>
      <c r="H37" s="5">
        <v>371.66666666666669</v>
      </c>
      <c r="I37" s="5">
        <v>439</v>
      </c>
      <c r="J37" s="10">
        <v>381</v>
      </c>
      <c r="K37" s="1">
        <v>421</v>
      </c>
      <c r="L37" s="2">
        <v>485</v>
      </c>
      <c r="M37" s="21"/>
      <c r="N37" s="21"/>
    </row>
    <row r="38" spans="1:14" s="5" customFormat="1" ht="12.75" x14ac:dyDescent="0.2">
      <c r="A38" s="10">
        <v>62</v>
      </c>
      <c r="B38" s="13" t="s">
        <v>33</v>
      </c>
      <c r="C38" s="5">
        <v>723</v>
      </c>
      <c r="D38" s="2">
        <v>610</v>
      </c>
      <c r="E38" s="5">
        <v>549</v>
      </c>
      <c r="F38" s="5">
        <v>712</v>
      </c>
      <c r="G38" s="5">
        <v>624</v>
      </c>
      <c r="H38" s="5">
        <v>564</v>
      </c>
      <c r="I38" s="5">
        <v>628</v>
      </c>
      <c r="J38" s="10">
        <v>480</v>
      </c>
      <c r="K38" s="1">
        <v>550</v>
      </c>
      <c r="L38" s="2">
        <v>508</v>
      </c>
      <c r="M38" s="21"/>
      <c r="N38" s="21"/>
    </row>
    <row r="39" spans="1:14" s="5" customFormat="1" ht="12.75" x14ac:dyDescent="0.2">
      <c r="A39" s="10">
        <v>63</v>
      </c>
      <c r="B39" s="13" t="s">
        <v>34</v>
      </c>
      <c r="C39" s="5">
        <v>188.72727272727272</v>
      </c>
      <c r="D39" s="2">
        <v>169</v>
      </c>
      <c r="E39" s="5">
        <v>149</v>
      </c>
      <c r="F39" s="5">
        <v>251</v>
      </c>
      <c r="G39" s="5">
        <v>188</v>
      </c>
      <c r="H39" s="5">
        <v>180</v>
      </c>
      <c r="I39" s="5">
        <v>173</v>
      </c>
      <c r="J39" s="10">
        <v>205</v>
      </c>
      <c r="K39" s="1">
        <v>183</v>
      </c>
      <c r="L39" s="2">
        <v>188</v>
      </c>
      <c r="M39" s="21"/>
      <c r="N39" s="21"/>
    </row>
    <row r="40" spans="1:14" s="5" customFormat="1" ht="12.75" x14ac:dyDescent="0.2">
      <c r="A40" s="10">
        <v>64</v>
      </c>
      <c r="B40" s="13" t="s">
        <v>35</v>
      </c>
      <c r="C40" s="5">
        <v>1126.7716535433071</v>
      </c>
      <c r="D40" s="2">
        <v>1204</v>
      </c>
      <c r="E40" s="5">
        <v>1062</v>
      </c>
      <c r="F40" s="5">
        <v>1219</v>
      </c>
      <c r="G40" s="5">
        <v>1102</v>
      </c>
      <c r="H40" s="5">
        <v>1125.8333333333333</v>
      </c>
      <c r="I40" s="5">
        <v>998</v>
      </c>
      <c r="J40" s="10">
        <v>1059</v>
      </c>
      <c r="K40" s="1">
        <v>1089</v>
      </c>
      <c r="L40" s="2">
        <v>1112</v>
      </c>
      <c r="M40" s="21"/>
      <c r="N40" s="21"/>
    </row>
    <row r="41" spans="1:14" s="5" customFormat="1" ht="12.75" x14ac:dyDescent="0.2">
      <c r="A41" s="10">
        <v>65</v>
      </c>
      <c r="B41" s="13" t="s">
        <v>36</v>
      </c>
      <c r="C41" s="5">
        <v>0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10">
        <v>0</v>
      </c>
      <c r="K41" s="1">
        <v>0</v>
      </c>
      <c r="L41" s="2">
        <v>0</v>
      </c>
      <c r="M41" s="21"/>
      <c r="N41" s="21"/>
    </row>
    <row r="42" spans="1:14" s="5" customFormat="1" ht="12.75" x14ac:dyDescent="0.2">
      <c r="A42" s="10">
        <v>66</v>
      </c>
      <c r="B42" s="13" t="s">
        <v>37</v>
      </c>
      <c r="C42" s="5">
        <v>2775.4065934065934</v>
      </c>
      <c r="D42" s="2">
        <v>2889</v>
      </c>
      <c r="E42" s="5">
        <v>2424</v>
      </c>
      <c r="F42" s="5">
        <v>2639</v>
      </c>
      <c r="G42" s="5">
        <v>2491</v>
      </c>
      <c r="H42" s="5">
        <v>2557</v>
      </c>
      <c r="I42" s="5">
        <v>2388</v>
      </c>
      <c r="J42" s="10">
        <v>2502</v>
      </c>
      <c r="K42" s="1">
        <v>2498</v>
      </c>
      <c r="L42" s="2">
        <v>2480</v>
      </c>
      <c r="M42" s="21"/>
      <c r="N42" s="21"/>
    </row>
    <row r="43" spans="1:14" s="5" customFormat="1" ht="12.75" x14ac:dyDescent="0.2">
      <c r="A43" s="10">
        <v>68</v>
      </c>
      <c r="B43" s="13" t="s">
        <v>38</v>
      </c>
      <c r="C43" s="5">
        <v>2706.8228571428567</v>
      </c>
      <c r="D43" s="2">
        <v>2804</v>
      </c>
      <c r="E43" s="5">
        <v>2230</v>
      </c>
      <c r="F43" s="5">
        <v>2864</v>
      </c>
      <c r="G43" s="5">
        <v>2742</v>
      </c>
      <c r="H43" s="5">
        <v>2734.8333333333335</v>
      </c>
      <c r="I43" s="5">
        <v>2541</v>
      </c>
      <c r="J43" s="10">
        <v>2508</v>
      </c>
      <c r="K43" s="1">
        <v>2693</v>
      </c>
      <c r="L43" s="2">
        <v>2607</v>
      </c>
      <c r="M43" s="21"/>
      <c r="N43" s="21"/>
    </row>
    <row r="44" spans="1:14" s="5" customFormat="1" ht="12.75" x14ac:dyDescent="0.2">
      <c r="A44" s="10">
        <v>70</v>
      </c>
      <c r="B44" s="13" t="s">
        <v>39</v>
      </c>
      <c r="C44" s="5">
        <v>2407.8810810810814</v>
      </c>
      <c r="D44" s="2">
        <v>2384</v>
      </c>
      <c r="E44" s="5">
        <v>2110</v>
      </c>
      <c r="F44" s="5">
        <v>2467</v>
      </c>
      <c r="G44" s="5">
        <v>2395</v>
      </c>
      <c r="H44" s="5">
        <v>2248</v>
      </c>
      <c r="I44" s="5">
        <v>2099</v>
      </c>
      <c r="J44" s="10">
        <v>1986</v>
      </c>
      <c r="K44" s="1">
        <v>2295</v>
      </c>
      <c r="L44" s="2">
        <v>2288</v>
      </c>
      <c r="M44" s="21"/>
      <c r="N44" s="21"/>
    </row>
    <row r="45" spans="1:14" s="5" customFormat="1" ht="12.75" x14ac:dyDescent="0.2">
      <c r="A45" s="10">
        <v>71</v>
      </c>
      <c r="B45" s="13" t="s">
        <v>40</v>
      </c>
      <c r="C45" s="5">
        <v>699.06666666666661</v>
      </c>
      <c r="D45" s="2">
        <v>819</v>
      </c>
      <c r="E45" s="5">
        <v>641</v>
      </c>
      <c r="F45" s="5">
        <v>798</v>
      </c>
      <c r="G45" s="5">
        <v>645</v>
      </c>
      <c r="H45" s="5">
        <v>665.66666666666663</v>
      </c>
      <c r="I45" s="5">
        <v>621</v>
      </c>
      <c r="J45" s="10">
        <v>583</v>
      </c>
      <c r="K45" s="1">
        <v>691</v>
      </c>
      <c r="L45" s="2">
        <v>631</v>
      </c>
      <c r="M45" s="21"/>
      <c r="N45" s="21"/>
    </row>
    <row r="46" spans="1:14" s="5" customFormat="1" ht="12.75" x14ac:dyDescent="0.2">
      <c r="A46" s="10">
        <v>72</v>
      </c>
      <c r="B46" s="13" t="s">
        <v>41</v>
      </c>
      <c r="C46" s="5">
        <v>855.78431372549028</v>
      </c>
      <c r="D46" s="2">
        <v>1016</v>
      </c>
      <c r="E46" s="5">
        <v>830</v>
      </c>
      <c r="F46" s="5">
        <v>999</v>
      </c>
      <c r="G46" s="5">
        <v>864</v>
      </c>
      <c r="H46" s="5">
        <v>972.83333333333337</v>
      </c>
      <c r="I46" s="5">
        <v>896</v>
      </c>
      <c r="J46" s="10">
        <v>877</v>
      </c>
      <c r="K46" s="1">
        <v>1124</v>
      </c>
      <c r="L46" s="2">
        <v>1005</v>
      </c>
      <c r="M46" s="21"/>
      <c r="N46" s="21"/>
    </row>
    <row r="47" spans="1:14" s="5" customFormat="1" ht="12.75" x14ac:dyDescent="0.2">
      <c r="A47" s="10">
        <v>73</v>
      </c>
      <c r="B47" s="13" t="s">
        <v>42</v>
      </c>
      <c r="C47" s="5">
        <v>823.468085106383</v>
      </c>
      <c r="D47" s="2">
        <v>935</v>
      </c>
      <c r="E47" s="5">
        <v>795</v>
      </c>
      <c r="F47" s="5">
        <v>918</v>
      </c>
      <c r="G47" s="5">
        <v>840</v>
      </c>
      <c r="H47" s="5">
        <v>885.5</v>
      </c>
      <c r="I47" s="5">
        <v>788</v>
      </c>
      <c r="J47" s="10">
        <v>749</v>
      </c>
      <c r="K47" s="1">
        <v>913</v>
      </c>
      <c r="L47" s="2">
        <v>843</v>
      </c>
      <c r="M47" s="21"/>
      <c r="N47" s="21"/>
    </row>
    <row r="48" spans="1:14" s="5" customFormat="1" ht="12.75" x14ac:dyDescent="0.2">
      <c r="A48" s="10">
        <v>77</v>
      </c>
      <c r="B48" s="13" t="s">
        <v>40</v>
      </c>
      <c r="C48" s="5">
        <v>844.67213114754088</v>
      </c>
      <c r="D48" s="2">
        <v>872</v>
      </c>
      <c r="E48" s="5">
        <v>743</v>
      </c>
      <c r="F48" s="5">
        <v>854</v>
      </c>
      <c r="G48" s="5">
        <v>846</v>
      </c>
      <c r="H48" s="5">
        <v>816</v>
      </c>
      <c r="I48" s="5">
        <v>771</v>
      </c>
      <c r="J48" s="10">
        <v>800</v>
      </c>
      <c r="K48" s="1">
        <v>761</v>
      </c>
      <c r="L48" s="2">
        <v>784</v>
      </c>
      <c r="M48" s="21"/>
      <c r="N48" s="21"/>
    </row>
    <row r="49" spans="1:14" s="5" customFormat="1" ht="12.75" x14ac:dyDescent="0.2">
      <c r="A49" s="10">
        <v>81</v>
      </c>
      <c r="B49" s="13" t="s">
        <v>43</v>
      </c>
      <c r="C49" s="5">
        <v>0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10">
        <v>0</v>
      </c>
      <c r="K49" s="1">
        <v>0</v>
      </c>
      <c r="L49" s="2">
        <v>0</v>
      </c>
      <c r="M49" s="21"/>
      <c r="N49" s="21"/>
    </row>
    <row r="50" spans="1:14" s="5" customFormat="1" ht="12.75" x14ac:dyDescent="0.2">
      <c r="A50" s="10">
        <v>82</v>
      </c>
      <c r="B50" s="13" t="s">
        <v>44</v>
      </c>
      <c r="C50" s="5">
        <v>355.94871794871796</v>
      </c>
      <c r="D50" s="2">
        <v>353</v>
      </c>
      <c r="E50" s="5">
        <v>287</v>
      </c>
      <c r="F50" s="5">
        <v>364</v>
      </c>
      <c r="G50" s="5">
        <v>309</v>
      </c>
      <c r="H50" s="5">
        <v>288.66666666666669</v>
      </c>
      <c r="I50" s="5">
        <v>328</v>
      </c>
      <c r="J50" s="10">
        <v>316</v>
      </c>
      <c r="K50" s="1">
        <v>305</v>
      </c>
      <c r="L50" s="2">
        <v>233</v>
      </c>
      <c r="M50" s="21"/>
      <c r="N50" s="21"/>
    </row>
    <row r="51" spans="1:14" s="5" customFormat="1" ht="12.75" x14ac:dyDescent="0.2">
      <c r="A51" s="10">
        <v>88</v>
      </c>
      <c r="B51" s="13" t="s">
        <v>45</v>
      </c>
      <c r="C51" s="5">
        <v>0</v>
      </c>
      <c r="D51" s="2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10">
        <v>0</v>
      </c>
      <c r="K51" s="1">
        <v>0</v>
      </c>
      <c r="L51" s="2">
        <v>0</v>
      </c>
      <c r="M51" s="21"/>
      <c r="N51" s="21"/>
    </row>
    <row r="52" spans="1:14" s="5" customFormat="1" ht="12.75" x14ac:dyDescent="0.2">
      <c r="A52" s="10">
        <v>89</v>
      </c>
      <c r="B52" s="13" t="s">
        <v>46</v>
      </c>
      <c r="C52" s="5">
        <v>0</v>
      </c>
      <c r="D52" s="2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10">
        <v>0</v>
      </c>
      <c r="K52" s="1">
        <v>0</v>
      </c>
      <c r="L52" s="2">
        <v>0</v>
      </c>
      <c r="M52" s="21"/>
      <c r="N52" s="21"/>
    </row>
    <row r="53" spans="1:14" s="5" customFormat="1" ht="12.75" x14ac:dyDescent="0.2">
      <c r="A53" s="10">
        <v>101</v>
      </c>
      <c r="B53" s="13" t="s">
        <v>47</v>
      </c>
      <c r="C53" s="5">
        <v>0</v>
      </c>
      <c r="D53" s="2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10">
        <v>0</v>
      </c>
      <c r="K53" s="1">
        <v>0</v>
      </c>
      <c r="L53" s="2">
        <v>0</v>
      </c>
      <c r="M53" s="21"/>
      <c r="N53" s="21"/>
    </row>
    <row r="54" spans="1:14" s="5" customFormat="1" ht="12.75" x14ac:dyDescent="0.2">
      <c r="A54" s="10">
        <v>102</v>
      </c>
      <c r="B54" s="13" t="s">
        <v>48</v>
      </c>
      <c r="C54" s="5">
        <v>0</v>
      </c>
      <c r="D54" s="2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10">
        <v>0</v>
      </c>
      <c r="K54" s="1">
        <v>0</v>
      </c>
      <c r="L54" s="2">
        <v>0</v>
      </c>
      <c r="M54" s="21"/>
      <c r="N54" s="21"/>
    </row>
    <row r="55" spans="1:14" s="5" customFormat="1" ht="12.75" x14ac:dyDescent="0.2">
      <c r="A55" s="10">
        <v>103</v>
      </c>
      <c r="B55" s="13" t="s">
        <v>49</v>
      </c>
      <c r="C55" s="5">
        <v>0</v>
      </c>
      <c r="D55" s="2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10">
        <v>0</v>
      </c>
      <c r="K55" s="1">
        <v>0</v>
      </c>
      <c r="L55" s="2">
        <v>0</v>
      </c>
      <c r="M55" s="21"/>
      <c r="N55" s="21"/>
    </row>
    <row r="56" spans="1:14" s="5" customFormat="1" ht="12.75" x14ac:dyDescent="0.2">
      <c r="A56" s="10">
        <v>104</v>
      </c>
      <c r="B56" s="13" t="s">
        <v>50</v>
      </c>
      <c r="C56" s="5">
        <v>0</v>
      </c>
      <c r="D56" s="2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10">
        <v>0</v>
      </c>
      <c r="K56" s="1">
        <v>0</v>
      </c>
      <c r="L56" s="2">
        <v>0</v>
      </c>
      <c r="M56" s="21"/>
      <c r="N56" s="21"/>
    </row>
    <row r="57" spans="1:14" s="5" customFormat="1" ht="12.75" x14ac:dyDescent="0.2">
      <c r="A57" s="10">
        <v>120</v>
      </c>
      <c r="B57" s="13" t="s">
        <v>51</v>
      </c>
      <c r="C57" s="5">
        <v>0</v>
      </c>
      <c r="D57" s="2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10">
        <v>0</v>
      </c>
      <c r="K57" s="1">
        <v>0</v>
      </c>
      <c r="L57" s="2">
        <v>0</v>
      </c>
      <c r="M57" s="21"/>
      <c r="N57" s="21"/>
    </row>
    <row r="58" spans="1:14" s="5" customFormat="1" ht="12.75" x14ac:dyDescent="0.2">
      <c r="A58" s="10">
        <v>121</v>
      </c>
      <c r="B58" s="13" t="s">
        <v>52</v>
      </c>
      <c r="C58" s="5">
        <v>0</v>
      </c>
      <c r="D58" s="2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10">
        <v>0</v>
      </c>
      <c r="K58" s="1">
        <v>0</v>
      </c>
      <c r="L58" s="2">
        <v>0</v>
      </c>
      <c r="M58" s="21"/>
      <c r="N58" s="21"/>
    </row>
    <row r="59" spans="1:14" s="5" customFormat="1" ht="12.75" x14ac:dyDescent="0.2">
      <c r="A59" s="10">
        <v>122</v>
      </c>
      <c r="B59" s="13" t="s">
        <v>53</v>
      </c>
      <c r="C59" s="5">
        <v>0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10">
        <v>0</v>
      </c>
      <c r="K59" s="1">
        <v>0</v>
      </c>
      <c r="L59" s="2">
        <v>0</v>
      </c>
      <c r="M59" s="21"/>
      <c r="N59" s="21"/>
    </row>
    <row r="60" spans="1:14" s="5" customFormat="1" ht="12.75" x14ac:dyDescent="0.2">
      <c r="A60" s="10">
        <v>140</v>
      </c>
      <c r="B60" s="13" t="s">
        <v>54</v>
      </c>
      <c r="C60" s="5">
        <v>0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10">
        <v>0</v>
      </c>
      <c r="K60" s="1">
        <v>0</v>
      </c>
      <c r="L60" s="2">
        <v>0</v>
      </c>
      <c r="M60" s="21"/>
      <c r="N60" s="21"/>
    </row>
    <row r="61" spans="1:14" s="5" customFormat="1" ht="12.75" x14ac:dyDescent="0.2">
      <c r="A61" s="5">
        <v>168</v>
      </c>
      <c r="B61" s="13" t="s">
        <v>55</v>
      </c>
      <c r="C61" s="5">
        <v>0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10">
        <v>0</v>
      </c>
      <c r="K61" s="1">
        <v>0</v>
      </c>
      <c r="L61" s="2">
        <v>0</v>
      </c>
      <c r="M61" s="21"/>
      <c r="N61" s="21"/>
    </row>
    <row r="62" spans="1:14" s="5" customFormat="1" ht="12.75" x14ac:dyDescent="0.2">
      <c r="A62" s="5">
        <v>180</v>
      </c>
      <c r="B62" s="13" t="s">
        <v>56</v>
      </c>
      <c r="C62" s="5">
        <v>0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10">
        <v>0</v>
      </c>
      <c r="K62" s="1">
        <v>0</v>
      </c>
      <c r="L62" s="2">
        <v>0</v>
      </c>
      <c r="M62" s="21"/>
      <c r="N62" s="21"/>
    </row>
    <row r="63" spans="1:14" s="5" customFormat="1" ht="12.75" x14ac:dyDescent="0.2">
      <c r="A63" s="5">
        <v>181</v>
      </c>
      <c r="B63" s="13" t="s">
        <v>57</v>
      </c>
      <c r="C63" s="5">
        <v>1141.75</v>
      </c>
      <c r="D63" s="2">
        <v>1165</v>
      </c>
      <c r="E63" s="5">
        <v>917</v>
      </c>
      <c r="F63" s="5">
        <v>1039</v>
      </c>
      <c r="G63" s="5">
        <v>900</v>
      </c>
      <c r="H63" s="5">
        <v>816</v>
      </c>
      <c r="I63" s="5">
        <v>837</v>
      </c>
      <c r="J63" s="10">
        <v>883</v>
      </c>
      <c r="K63" s="1">
        <v>852</v>
      </c>
      <c r="L63" s="2">
        <v>814</v>
      </c>
      <c r="M63" s="21"/>
      <c r="N63" s="21"/>
    </row>
    <row r="64" spans="1:14" s="5" customFormat="1" ht="12.75" x14ac:dyDescent="0.2">
      <c r="A64" s="5">
        <v>182</v>
      </c>
      <c r="B64" s="13" t="s">
        <v>58</v>
      </c>
      <c r="C64" s="5">
        <v>0</v>
      </c>
      <c r="D64" s="2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10">
        <v>0</v>
      </c>
      <c r="K64" s="1">
        <v>0</v>
      </c>
      <c r="L64" s="2">
        <v>0</v>
      </c>
      <c r="M64" s="21"/>
      <c r="N64" s="21"/>
    </row>
    <row r="65" spans="1:14" s="5" customFormat="1" ht="12.75" x14ac:dyDescent="0.2">
      <c r="A65" s="5">
        <v>200</v>
      </c>
      <c r="B65" s="13" t="s">
        <v>60</v>
      </c>
      <c r="C65" s="5">
        <v>8</v>
      </c>
      <c r="D65" s="2">
        <v>7</v>
      </c>
      <c r="E65" s="5">
        <v>5</v>
      </c>
      <c r="F65" s="5">
        <v>10</v>
      </c>
      <c r="G65" s="5">
        <v>0</v>
      </c>
      <c r="H65" s="5">
        <v>10</v>
      </c>
      <c r="I65" s="5">
        <v>10</v>
      </c>
      <c r="J65" s="10">
        <v>6</v>
      </c>
      <c r="K65" s="1">
        <v>4</v>
      </c>
      <c r="L65" s="2">
        <v>6</v>
      </c>
      <c r="M65" s="21"/>
      <c r="N65" s="21"/>
    </row>
    <row r="66" spans="1:14" s="5" customFormat="1" ht="12.75" x14ac:dyDescent="0.2">
      <c r="A66" s="5">
        <v>201</v>
      </c>
      <c r="B66" s="13" t="s">
        <v>61</v>
      </c>
      <c r="C66" s="5">
        <v>0</v>
      </c>
      <c r="D66" s="2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10">
        <v>0</v>
      </c>
      <c r="K66" s="1">
        <v>0</v>
      </c>
      <c r="L66" s="2">
        <v>0</v>
      </c>
      <c r="M66" s="21"/>
      <c r="N66" s="21"/>
    </row>
    <row r="67" spans="1:14" s="5" customFormat="1" ht="12.75" x14ac:dyDescent="0.2">
      <c r="A67" s="5">
        <v>251</v>
      </c>
      <c r="B67" s="13"/>
      <c r="D67" s="2"/>
      <c r="E67" s="5">
        <v>61</v>
      </c>
      <c r="F67" s="5">
        <v>0</v>
      </c>
      <c r="G67" s="5">
        <v>0</v>
      </c>
      <c r="H67" s="5">
        <v>0</v>
      </c>
      <c r="I67" s="5">
        <v>0</v>
      </c>
      <c r="J67" s="10">
        <v>0</v>
      </c>
      <c r="K67" s="1">
        <v>0</v>
      </c>
      <c r="L67" s="2">
        <v>0</v>
      </c>
      <c r="M67" s="21"/>
      <c r="N67" s="21"/>
    </row>
    <row r="68" spans="1:14" s="5" customFormat="1" ht="12.75" x14ac:dyDescent="0.2">
      <c r="A68" s="5">
        <v>304</v>
      </c>
      <c r="B68" s="13" t="s">
        <v>62</v>
      </c>
      <c r="C68" s="5">
        <v>0</v>
      </c>
      <c r="D68" s="2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10">
        <v>0</v>
      </c>
      <c r="K68" s="1">
        <v>0</v>
      </c>
      <c r="L68" s="2">
        <v>0</v>
      </c>
      <c r="M68" s="21"/>
      <c r="N68" s="21"/>
    </row>
    <row r="69" spans="1:14" s="5" customFormat="1" ht="12.75" x14ac:dyDescent="0.2">
      <c r="A69" s="5">
        <v>321</v>
      </c>
      <c r="B69" s="13" t="s">
        <v>63</v>
      </c>
      <c r="C69" s="5">
        <v>0</v>
      </c>
      <c r="D69" s="2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10">
        <v>0</v>
      </c>
      <c r="K69" s="1">
        <v>0</v>
      </c>
      <c r="L69" s="2">
        <v>0</v>
      </c>
      <c r="M69" s="21"/>
      <c r="N69" s="21"/>
    </row>
    <row r="70" spans="1:14" s="5" customFormat="1" ht="12.75" x14ac:dyDescent="0.2">
      <c r="A70" s="5">
        <v>323</v>
      </c>
      <c r="B70" s="13" t="s">
        <v>64</v>
      </c>
      <c r="C70" s="5">
        <v>496.50273224043718</v>
      </c>
      <c r="D70" s="2">
        <v>497</v>
      </c>
      <c r="E70" s="5">
        <v>436</v>
      </c>
      <c r="F70" s="5">
        <v>521</v>
      </c>
      <c r="G70" s="5">
        <v>551</v>
      </c>
      <c r="H70" s="5">
        <v>559.16666666666663</v>
      </c>
      <c r="I70" s="5">
        <v>483</v>
      </c>
      <c r="J70" s="10">
        <v>494</v>
      </c>
      <c r="K70" s="1">
        <v>508</v>
      </c>
      <c r="L70" s="2">
        <v>536</v>
      </c>
      <c r="M70" s="21"/>
      <c r="N70" s="21"/>
    </row>
    <row r="71" spans="1:14" s="5" customFormat="1" ht="12.75" x14ac:dyDescent="0.2">
      <c r="A71" s="5">
        <v>328</v>
      </c>
      <c r="B71" s="13" t="s">
        <v>65</v>
      </c>
      <c r="C71" s="5">
        <v>0</v>
      </c>
      <c r="D71" s="2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10">
        <v>0</v>
      </c>
      <c r="K71" s="1">
        <v>0</v>
      </c>
      <c r="L71" s="2">
        <v>0</v>
      </c>
      <c r="M71" s="21"/>
      <c r="N71" s="21"/>
    </row>
    <row r="72" spans="1:14" s="5" customFormat="1" ht="12.75" x14ac:dyDescent="0.2">
      <c r="A72" s="5">
        <v>330</v>
      </c>
      <c r="B72" s="13" t="s">
        <v>66</v>
      </c>
      <c r="C72" s="5">
        <v>0</v>
      </c>
      <c r="D72" s="2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10">
        <v>0</v>
      </c>
      <c r="K72" s="1">
        <v>0</v>
      </c>
      <c r="L72" s="2">
        <v>0</v>
      </c>
      <c r="M72" s="21"/>
      <c r="N72" s="21"/>
    </row>
    <row r="73" spans="1:14" s="5" customFormat="1" ht="12.75" x14ac:dyDescent="0.2">
      <c r="A73" s="5">
        <v>522</v>
      </c>
      <c r="B73" s="13" t="s">
        <v>10</v>
      </c>
      <c r="C73" s="5">
        <v>3541.4665676077261</v>
      </c>
      <c r="D73" s="2">
        <v>3502</v>
      </c>
      <c r="E73" s="5">
        <v>3059</v>
      </c>
      <c r="F73" s="5">
        <v>3644</v>
      </c>
      <c r="G73" s="5">
        <v>3515</v>
      </c>
      <c r="H73" s="5">
        <v>3386</v>
      </c>
      <c r="I73" s="5">
        <v>3261</v>
      </c>
      <c r="J73" s="10">
        <v>3242</v>
      </c>
      <c r="K73" s="1">
        <v>3416</v>
      </c>
      <c r="L73" s="2">
        <v>3275</v>
      </c>
      <c r="M73" s="21"/>
      <c r="N73" s="21"/>
    </row>
    <row r="74" spans="1:14" s="5" customFormat="1" ht="12.75" x14ac:dyDescent="0.2">
      <c r="B74" s="13" t="s">
        <v>73</v>
      </c>
      <c r="C74" s="5">
        <f t="shared" ref="C74:J74" si="0">SUM(C4:C73)</f>
        <v>39460.885914351136</v>
      </c>
      <c r="D74" s="5">
        <f t="shared" si="0"/>
        <v>40281</v>
      </c>
      <c r="E74" s="5">
        <f t="shared" si="0"/>
        <v>33861</v>
      </c>
      <c r="F74" s="5">
        <f t="shared" si="0"/>
        <v>39320</v>
      </c>
      <c r="G74" s="5">
        <f t="shared" si="0"/>
        <v>37959</v>
      </c>
      <c r="H74" s="5">
        <f t="shared" si="0"/>
        <v>37582.5</v>
      </c>
      <c r="I74" s="5">
        <f t="shared" si="0"/>
        <v>35647</v>
      </c>
      <c r="J74" s="5">
        <f t="shared" si="0"/>
        <v>35257</v>
      </c>
      <c r="K74" s="1">
        <v>0</v>
      </c>
      <c r="L74" s="2">
        <v>0</v>
      </c>
      <c r="M74" s="21"/>
      <c r="N74" s="21"/>
    </row>
    <row r="75" spans="1:14" s="5" customFormat="1" ht="15" x14ac:dyDescent="0.2">
      <c r="B75" s="13"/>
      <c r="J75" s="10"/>
      <c r="K75" s="31"/>
      <c r="L75" s="31"/>
      <c r="M75" s="21"/>
      <c r="N75" s="21"/>
    </row>
    <row r="76" spans="1:14" s="5" customFormat="1" ht="15" x14ac:dyDescent="0.2">
      <c r="A76" s="5">
        <v>900</v>
      </c>
      <c r="B76" s="16" t="s">
        <v>67</v>
      </c>
      <c r="C76" s="7">
        <v>543.95645645645652</v>
      </c>
      <c r="D76" s="2">
        <v>442</v>
      </c>
      <c r="E76" s="5">
        <v>375</v>
      </c>
      <c r="F76" s="2">
        <v>416</v>
      </c>
      <c r="G76" s="2">
        <v>394</v>
      </c>
      <c r="H76" s="2">
        <v>1328</v>
      </c>
      <c r="I76" s="8">
        <v>389</v>
      </c>
      <c r="J76" s="8">
        <v>419</v>
      </c>
      <c r="K76" s="31"/>
      <c r="L76" s="31"/>
      <c r="M76" s="21"/>
      <c r="N76" s="21"/>
    </row>
    <row r="77" spans="1:14" s="5" customFormat="1" ht="15" x14ac:dyDescent="0.2">
      <c r="A77" s="5">
        <v>901</v>
      </c>
      <c r="B77" s="16" t="s">
        <v>68</v>
      </c>
      <c r="C77" s="7">
        <v>8657.1487564744657</v>
      </c>
      <c r="D77" s="2">
        <v>8151</v>
      </c>
      <c r="E77" s="5">
        <v>6888</v>
      </c>
      <c r="F77" s="2">
        <v>8628</v>
      </c>
      <c r="G77" s="2">
        <v>7818</v>
      </c>
      <c r="H77" s="2">
        <v>9210.3333333333321</v>
      </c>
      <c r="I77" s="8">
        <v>6601</v>
      </c>
      <c r="J77" s="8">
        <v>6997</v>
      </c>
      <c r="K77" s="31"/>
      <c r="L77" s="31"/>
      <c r="M77" s="21"/>
      <c r="N77" s="21"/>
    </row>
    <row r="78" spans="1:14" s="5" customFormat="1" ht="15" x14ac:dyDescent="0.2">
      <c r="A78" s="5">
        <v>902</v>
      </c>
      <c r="B78" s="16" t="s">
        <v>69</v>
      </c>
      <c r="C78" s="7">
        <v>4850.3547511312217</v>
      </c>
      <c r="D78" s="2">
        <v>4217</v>
      </c>
      <c r="E78" s="5">
        <v>3980</v>
      </c>
      <c r="F78" s="2">
        <v>5840</v>
      </c>
      <c r="G78" s="2">
        <v>3876</v>
      </c>
      <c r="H78" s="2">
        <v>6953</v>
      </c>
      <c r="I78" s="8">
        <v>3676</v>
      </c>
      <c r="J78" s="8">
        <v>4076</v>
      </c>
      <c r="K78" s="31"/>
      <c r="L78" s="31"/>
      <c r="M78" s="21"/>
      <c r="N78" s="21"/>
    </row>
    <row r="79" spans="1:14" s="5" customFormat="1" ht="15" x14ac:dyDescent="0.2">
      <c r="B79" s="13" t="s">
        <v>73</v>
      </c>
      <c r="C79" s="5">
        <f>SUM(C76:C78)</f>
        <v>14051.459964062145</v>
      </c>
      <c r="D79" s="5">
        <f t="shared" ref="D79:J79" si="1">SUM(D76:D78)</f>
        <v>12810</v>
      </c>
      <c r="E79" s="5">
        <f t="shared" si="1"/>
        <v>11243</v>
      </c>
      <c r="F79" s="5">
        <f t="shared" si="1"/>
        <v>14884</v>
      </c>
      <c r="G79" s="5">
        <f t="shared" si="1"/>
        <v>12088</v>
      </c>
      <c r="H79" s="5">
        <f t="shared" si="1"/>
        <v>17491.333333333332</v>
      </c>
      <c r="I79" s="5">
        <f t="shared" si="1"/>
        <v>10666</v>
      </c>
      <c r="J79" s="5">
        <f t="shared" si="1"/>
        <v>11492</v>
      </c>
      <c r="K79" s="31"/>
      <c r="L79" s="31"/>
      <c r="M79" s="21"/>
      <c r="N79" s="21"/>
    </row>
    <row r="80" spans="1:14" s="5" customFormat="1" ht="15" x14ac:dyDescent="0.2">
      <c r="B80" s="13"/>
      <c r="D80" s="2"/>
      <c r="J80" s="10"/>
      <c r="K80" s="31"/>
      <c r="L80" s="31"/>
      <c r="M80" s="21"/>
      <c r="N80" s="21"/>
    </row>
    <row r="81" spans="1:15" s="5" customFormat="1" ht="15" x14ac:dyDescent="0.2">
      <c r="A81" s="8"/>
      <c r="B81" s="14" t="s">
        <v>78</v>
      </c>
      <c r="C81" s="5">
        <f>C74+C79</f>
        <v>53512.345878413282</v>
      </c>
      <c r="D81" s="5">
        <f t="shared" ref="D81:J81" si="2">D74+D79</f>
        <v>53091</v>
      </c>
      <c r="E81" s="5">
        <f t="shared" si="2"/>
        <v>45104</v>
      </c>
      <c r="F81" s="5">
        <f t="shared" si="2"/>
        <v>54204</v>
      </c>
      <c r="G81" s="5">
        <f t="shared" si="2"/>
        <v>50047</v>
      </c>
      <c r="H81" s="5">
        <f t="shared" si="2"/>
        <v>55073.833333333328</v>
      </c>
      <c r="I81" s="5">
        <f t="shared" si="2"/>
        <v>46313</v>
      </c>
      <c r="J81" s="5">
        <f t="shared" si="2"/>
        <v>46749</v>
      </c>
      <c r="K81" s="31"/>
      <c r="L81" s="31"/>
      <c r="M81" s="21"/>
      <c r="N81" s="21"/>
    </row>
    <row r="82" spans="1:15" s="5" customFormat="1" x14ac:dyDescent="0.25">
      <c r="A82" s="8"/>
      <c r="B82" s="14"/>
      <c r="C82" s="8"/>
      <c r="D82" s="8"/>
      <c r="J82" s="10"/>
      <c r="K82" s="32"/>
      <c r="L82" s="32"/>
      <c r="M82" s="21"/>
      <c r="N82" s="21"/>
    </row>
    <row r="83" spans="1:15" s="5" customFormat="1" x14ac:dyDescent="0.25">
      <c r="A83" s="8"/>
      <c r="B83" s="14"/>
      <c r="C83" s="8"/>
      <c r="D83" s="8"/>
      <c r="J83" s="10"/>
      <c r="K83" s="32"/>
      <c r="L83" s="32"/>
      <c r="M83" s="21"/>
      <c r="N83" s="21"/>
    </row>
    <row r="84" spans="1:15" s="5" customFormat="1" x14ac:dyDescent="0.25">
      <c r="A84" s="8"/>
      <c r="B84" s="14"/>
      <c r="C84" s="8"/>
      <c r="D84" s="8"/>
      <c r="J84" s="10"/>
      <c r="K84" s="32"/>
      <c r="L84" s="32"/>
      <c r="M84" s="21"/>
      <c r="N84" s="21"/>
    </row>
    <row r="85" spans="1:15" s="5" customFormat="1" x14ac:dyDescent="0.25">
      <c r="A85" s="8"/>
      <c r="B85" s="14"/>
      <c r="C85" s="8"/>
      <c r="D85" s="8"/>
      <c r="J85" s="10"/>
      <c r="K85" s="32"/>
      <c r="L85" s="32"/>
      <c r="M85" s="21"/>
      <c r="N85" s="21"/>
    </row>
    <row r="86" spans="1:15" s="5" customFormat="1" x14ac:dyDescent="0.25">
      <c r="A86" s="8"/>
      <c r="B86" s="14"/>
      <c r="C86" s="8"/>
      <c r="D86" s="8"/>
      <c r="E86" s="8"/>
      <c r="J86" s="10"/>
      <c r="K86" s="32"/>
      <c r="L86" s="32"/>
      <c r="M86" s="21"/>
      <c r="N86" s="21"/>
    </row>
    <row r="87" spans="1:15" s="5" customFormat="1" x14ac:dyDescent="0.25">
      <c r="A87" s="8"/>
      <c r="B87" s="14"/>
      <c r="C87" s="8"/>
      <c r="D87" s="8"/>
      <c r="E87" s="8"/>
      <c r="J87" s="10"/>
      <c r="K87" s="32"/>
      <c r="L87" s="32"/>
      <c r="M87" s="21"/>
      <c r="N87" s="21"/>
    </row>
    <row r="88" spans="1:15" s="5" customFormat="1" x14ac:dyDescent="0.25">
      <c r="A88" s="8"/>
      <c r="B88" s="14"/>
      <c r="C88" s="8"/>
      <c r="D88" s="8"/>
      <c r="E88" s="8"/>
      <c r="J88" s="10"/>
      <c r="K88" s="32"/>
      <c r="L88" s="32"/>
      <c r="M88" s="21"/>
      <c r="N88" s="21"/>
    </row>
    <row r="89" spans="1:15" s="5" customFormat="1" x14ac:dyDescent="0.25">
      <c r="A89" s="8"/>
      <c r="B89" s="14"/>
      <c r="C89" s="8"/>
      <c r="D89" s="8"/>
      <c r="E89" s="8"/>
      <c r="J89" s="10"/>
      <c r="K89" s="32"/>
      <c r="L89" s="32"/>
      <c r="M89" s="21"/>
      <c r="N89" s="21"/>
    </row>
    <row r="90" spans="1:15" s="5" customFormat="1" x14ac:dyDescent="0.25">
      <c r="A90" s="8"/>
      <c r="B90" s="14"/>
      <c r="C90" s="8"/>
      <c r="D90" s="8"/>
      <c r="E90" s="8"/>
      <c r="J90" s="10"/>
      <c r="K90" s="32"/>
      <c r="L90" s="32"/>
      <c r="M90" s="21"/>
      <c r="N90" s="21"/>
    </row>
    <row r="91" spans="1:15" s="5" customFormat="1" x14ac:dyDescent="0.25">
      <c r="A91" s="8"/>
      <c r="B91" s="14"/>
      <c r="C91" s="8"/>
      <c r="D91" s="8"/>
      <c r="E91" s="8"/>
      <c r="J91" s="10"/>
      <c r="K91" s="32"/>
      <c r="L91" s="32"/>
      <c r="M91" s="21"/>
      <c r="N91" s="21"/>
    </row>
    <row r="92" spans="1:15" s="5" customFormat="1" x14ac:dyDescent="0.25">
      <c r="A92" s="8"/>
      <c r="B92" s="14"/>
      <c r="C92" s="8"/>
      <c r="D92" s="8"/>
      <c r="E92" s="8"/>
      <c r="J92" s="10"/>
      <c r="K92" s="32"/>
      <c r="L92" s="32"/>
      <c r="M92" s="21"/>
      <c r="N92" s="21"/>
    </row>
    <row r="93" spans="1:15" s="5" customFormat="1" x14ac:dyDescent="0.25">
      <c r="A93" s="8"/>
      <c r="B93" s="14"/>
      <c r="C93" s="8"/>
      <c r="D93" s="8"/>
      <c r="E93" s="8"/>
      <c r="J93" s="10"/>
      <c r="K93" s="32"/>
      <c r="L93" s="32"/>
      <c r="M93" s="21"/>
      <c r="N93" s="21"/>
    </row>
    <row r="94" spans="1:15" s="5" customFormat="1" x14ac:dyDescent="0.25">
      <c r="A94" s="8"/>
      <c r="B94" s="14"/>
      <c r="C94" s="8"/>
      <c r="D94" s="8"/>
      <c r="E94" s="8"/>
      <c r="F94" s="8"/>
      <c r="J94" s="10"/>
      <c r="K94" s="32"/>
      <c r="L94" s="32"/>
      <c r="M94" s="21"/>
      <c r="N94" s="21"/>
      <c r="O94" s="8"/>
    </row>
    <row r="95" spans="1:15" x14ac:dyDescent="0.25">
      <c r="H95" s="5"/>
      <c r="I95" s="5"/>
      <c r="J95" s="10"/>
      <c r="M95" s="21"/>
      <c r="N95" s="21"/>
    </row>
    <row r="96" spans="1:15" x14ac:dyDescent="0.25">
      <c r="H96" s="5"/>
      <c r="I96" s="5"/>
      <c r="J96" s="10"/>
      <c r="M96" s="21"/>
      <c r="N96" s="21"/>
    </row>
    <row r="97" spans="8:14" x14ac:dyDescent="0.25">
      <c r="H97" s="5"/>
      <c r="I97" s="5"/>
      <c r="J97" s="10"/>
      <c r="M97" s="2"/>
      <c r="N97" s="2"/>
    </row>
    <row r="98" spans="8:14" x14ac:dyDescent="0.25">
      <c r="H98" s="5"/>
      <c r="I98" s="5"/>
      <c r="J98" s="10"/>
      <c r="M98" s="2"/>
    </row>
    <row r="99" spans="8:14" x14ac:dyDescent="0.25">
      <c r="H99" s="5"/>
      <c r="I99" s="5"/>
      <c r="J99" s="10"/>
      <c r="M99" s="2"/>
    </row>
    <row r="100" spans="8:14" x14ac:dyDescent="0.25">
      <c r="H100" s="5"/>
      <c r="I100" s="5"/>
      <c r="J100" s="10"/>
      <c r="M100" s="2"/>
    </row>
    <row r="101" spans="8:14" x14ac:dyDescent="0.25">
      <c r="H101" s="5"/>
      <c r="I101" s="5"/>
      <c r="J101" s="10"/>
      <c r="M101" s="5"/>
      <c r="N101" s="21"/>
    </row>
    <row r="102" spans="8:14" x14ac:dyDescent="0.25">
      <c r="H102" s="5"/>
      <c r="I102" s="5"/>
      <c r="J102" s="10"/>
      <c r="M102" s="2"/>
      <c r="N102" s="21"/>
    </row>
    <row r="103" spans="8:14" x14ac:dyDescent="0.25">
      <c r="J103" s="10"/>
      <c r="M103" s="22"/>
      <c r="N103" s="22"/>
    </row>
    <row r="104" spans="8:14" x14ac:dyDescent="0.25">
      <c r="J104" s="10"/>
    </row>
    <row r="105" spans="8:14" x14ac:dyDescent="0.25">
      <c r="J105" s="10"/>
    </row>
    <row r="106" spans="8:14" x14ac:dyDescent="0.25">
      <c r="J106" s="10"/>
    </row>
    <row r="107" spans="8:14" x14ac:dyDescent="0.25">
      <c r="J107" s="10"/>
    </row>
    <row r="108" spans="8:14" x14ac:dyDescent="0.25">
      <c r="J108" s="10"/>
    </row>
    <row r="109" spans="8:14" x14ac:dyDescent="0.25">
      <c r="J109" s="10"/>
    </row>
    <row r="110" spans="8:14" x14ac:dyDescent="0.25">
      <c r="J110" s="10"/>
    </row>
  </sheetData>
  <sheetProtection algorithmName="SHA-512" hashValue="loQpxj12Z2rsrXGjyHPSAM/+ZUAz+IG2Smn1TPYgF2JwqaSlvlnQs4jJEE9zkLhNwYSUomrV0VHiJyut49r2PA==" saltValue="g7HXYQvVIc9WRoyCE1SdyA==" spinCount="100000" sheet="1" formatCells="0"/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53A9E7CA1C07409E4E79E24E4C0EE0" ma:contentTypeVersion="1" ma:contentTypeDescription="Create a new document." ma:contentTypeScope="" ma:versionID="94e0e4de780d91a8e133c51a5aeab9da">
  <xsd:schema xmlns:xsd="http://www.w3.org/2001/XMLSchema" xmlns:xs="http://www.w3.org/2001/XMLSchema" xmlns:p="http://schemas.microsoft.com/office/2006/metadata/properties" xmlns:ns2="7cc81a3b-fa8b-4428-8b21-a6b4d77991d9" targetNamespace="http://schemas.microsoft.com/office/2006/metadata/properties" ma:root="true" ma:fieldsID="c2e08fd01c6aadf342dc7bb8eaba97d0" ns2:_="">
    <xsd:import namespace="7cc81a3b-fa8b-4428-8b21-a6b4d77991d9"/>
    <xsd:element name="properties">
      <xsd:complexType>
        <xsd:sequence>
          <xsd:element name="documentManagement">
            <xsd:complexType>
              <xsd:all>
                <xsd:element ref="ns2:Prepared_x0020_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1a3b-fa8b-4428-8b21-a6b4d77991d9" elementFormDefault="qualified">
    <xsd:import namespace="http://schemas.microsoft.com/office/2006/documentManagement/types"/>
    <xsd:import namespace="http://schemas.microsoft.com/office/infopath/2007/PartnerControls"/>
    <xsd:element name="Prepared_x0020_By" ma:index="8" nillable="true" ma:displayName="Prepared By" ma:format="Hyperlink" ma:internalName="Prepared_x0020_By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pared_x0020_By xmlns="7cc81a3b-fa8b-4428-8b21-a6b4d77991d9">
      <Url>http://lalitha.konanur@vta.org</Url>
      <Description>Lalitha Konanur</Description>
    </Prepared_x0020_By>
  </documentManagement>
</p:properties>
</file>

<file path=customXml/itemProps1.xml><?xml version="1.0" encoding="utf-8"?>
<ds:datastoreItem xmlns:ds="http://schemas.openxmlformats.org/officeDocument/2006/customXml" ds:itemID="{D213DDA3-C819-43F5-9BDF-4F2FEBFA2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81a3b-fa8b-4428-8b21-a6b4d7799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1D973-E029-48C7-9B01-B387B8BFAD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FA97B-8FBF-458E-9DD7-A20FBB602DC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cc81a3b-fa8b-4428-8b21-a6b4d77991d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Wkdy</vt:lpstr>
      <vt:lpstr>Sat</vt:lpstr>
      <vt:lpstr>Sun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Konanur, Lalitha</dc:creator>
  <cp:lastModifiedBy>Konanur, Lalitha</cp:lastModifiedBy>
  <dcterms:created xsi:type="dcterms:W3CDTF">2014-08-15T22:52:36Z</dcterms:created>
  <dcterms:modified xsi:type="dcterms:W3CDTF">2019-06-10T23:56:46Z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0x0101003753A9E7CA1C07409E4E79E24E4C0EE0</vt:lpwstr>
  </property>
  <property fmtid="{D5CDD505-2E9C-101B-9397-08002B2CF9AE}" pid="3" name="URL">
    <vt:lpwstr/>
  </property>
</Properties>
</file>